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Tajnica\Desktop\Tanja_covid\Jednostavna nabava\2022\Udžbenici\JN - radne bilježnice 1.-4. razred\"/>
    </mc:Choice>
  </mc:AlternateContent>
  <xr:revisionPtr revIDLastSave="0" documentId="13_ncr:1_{DD2D1D12-B898-41B5-8D41-F781F8891D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2" i="1"/>
  <c r="L47" i="1" l="1"/>
  <c r="L49" i="1" s="1"/>
  <c r="L48" i="1" s="1"/>
</calcChain>
</file>

<file path=xl/sharedStrings.xml><?xml version="1.0" encoding="utf-8"?>
<sst xmlns="http://schemas.openxmlformats.org/spreadsheetml/2006/main" count="238" uniqueCount="125">
  <si>
    <t xml:space="preserve">  Razred</t>
  </si>
  <si>
    <t>PREDMET</t>
  </si>
  <si>
    <t>Reg.br.</t>
  </si>
  <si>
    <t>Šifra kompleta</t>
  </si>
  <si>
    <t>Nakladnik</t>
  </si>
  <si>
    <t>Naslov</t>
  </si>
  <si>
    <t>Autor(i)</t>
  </si>
  <si>
    <t xml:space="preserve">Količina </t>
  </si>
  <si>
    <t>Cijena</t>
  </si>
  <si>
    <t>Ukupan iznos</t>
  </si>
  <si>
    <t>HRVATSKI JEZIK</t>
  </si>
  <si>
    <t>ŠK</t>
  </si>
  <si>
    <t>PČELICA 1 – radna bilježnica za hrvatski jezik u 1.r. OŠ</t>
  </si>
  <si>
    <t>Sonja Ivić, Marija Krmpotić</t>
  </si>
  <si>
    <t>MATEMATIKA</t>
  </si>
  <si>
    <t>MOJ SRETNI BROJ 1 – radna bilježnica za matematiku u 1.r. OŠ</t>
  </si>
  <si>
    <t>Sanja Jakovljević Rogić, Dubravka Miklec, Gabriella Prtajin</t>
  </si>
  <si>
    <t>PRIRODA I DRUŠTVO</t>
  </si>
  <si>
    <t>ISTRAŽUJEMO NAŠ SVIJET 1 –radna bilježnica za prirodu i društvo u 1.r. OŠ</t>
  </si>
  <si>
    <t>Alena Letina, Tamara Kisovar Ivanda, Ivan De Zan</t>
  </si>
  <si>
    <t>NJEMAČKI JEZIK</t>
  </si>
  <si>
    <t>PROFIL</t>
  </si>
  <si>
    <t>APPLAUS! PLUS 1, radna bilježnica</t>
  </si>
  <si>
    <t>Gordana Barišić Lazar, Danica Holetić</t>
  </si>
  <si>
    <t>ALFA</t>
  </si>
  <si>
    <t>Smiles 1 New Edition, radna bilježnica iz engleskog jezika za 1. razred osnovne škole, 1. godina učenja</t>
  </si>
  <si>
    <t>Jenny Dooley</t>
  </si>
  <si>
    <t>INFORMATIKA</t>
  </si>
  <si>
    <t>E-SVIJET 1: radna bilježnica informatike u 1.r.OŠ</t>
  </si>
  <si>
    <t>Josipa Blagus, Marijana Šundov</t>
  </si>
  <si>
    <t>VJERONAUK</t>
  </si>
  <si>
    <t>Glas koncila</t>
  </si>
  <si>
    <t>U BOŽJOJ LJUBAVI: radna bilježnica za 1.r.</t>
  </si>
  <si>
    <t>Tihana Petković, Josip Šimunović</t>
  </si>
  <si>
    <t>ISTRAŽUJEMO NAŠ SVIJET 2, radna bilježnica za prirodu i društvo u drugom razredu osnovne škole</t>
  </si>
  <si>
    <t>Tamara Kisovar Ivanda, Alena Letina</t>
  </si>
  <si>
    <t>MOJ SRETNI BROJ 2- radna bilježnica za matematiku u drugom razredu osnovne škole</t>
  </si>
  <si>
    <t>Dubravka Miklec, Sanja Jakovljević Rogić, Graciella Prtajin</t>
  </si>
  <si>
    <t>Dip in 2, radna bilježnica za engleski jezik u drugom razredu osnovne škole, druga godina učenja</t>
  </si>
  <si>
    <t>Biserka Džeba, Maja Mardešić</t>
  </si>
  <si>
    <t>PROFIL KLETT</t>
  </si>
  <si>
    <t>Wo ist Paula? 2, Arbeitsbuch</t>
  </si>
  <si>
    <t>Ernst Endt, Anne-Kathrein Schiffer, Michael Koenig, Lucrezia Marti, Nadine Ritz-Udry, Claudine Brohy u suradnji s Hannelore Pistorius</t>
  </si>
  <si>
    <t>U PRIJATELJSTVU S BOGOM – radna bilježnica za katolički vjeronauk u 2.r. OŠ</t>
  </si>
  <si>
    <t>Tihana Petković, Ana Volf</t>
  </si>
  <si>
    <t>E-SVIJET 2: radna bilježnica informatike u 2.r. OŠ</t>
  </si>
  <si>
    <t>Josipa Blagus, Ana Budojević, Marijana Šundov</t>
  </si>
  <si>
    <t>GLAZBENA KULTURA</t>
  </si>
  <si>
    <t>MOJA GLAZBA 2 – vježbenica</t>
  </si>
  <si>
    <t>Diana Atanosov Piljek</t>
  </si>
  <si>
    <t>Profil Klett</t>
  </si>
  <si>
    <t>TRAG U PRIČI 3: radna bilježnica hrvatskog jezika za 3.r. OŠ</t>
  </si>
  <si>
    <t>Alfa</t>
  </si>
  <si>
    <t>ŠKRINJICA SLOVA I RIJEČI 3; radna bilježnica</t>
  </si>
  <si>
    <t>Težak,Gabelica,Marjanović, Škribulja Horvat</t>
  </si>
  <si>
    <t>ČITAM I PIŠEM 3- radna bilježnica</t>
  </si>
  <si>
    <t>Pavličević-Franić, Velički ,Aladrović Slovaček, Domišljanović</t>
  </si>
  <si>
    <t>OTKRIVAMO MATEMATIKU 3, zbirka zadataka</t>
  </si>
  <si>
    <t>Glasnović Gracin, Žokalj, Soucie</t>
  </si>
  <si>
    <t xml:space="preserve">MATEMATIKA 3, </t>
  </si>
  <si>
    <t>Josip Markovac</t>
  </si>
  <si>
    <t>MOJ SRETNI BROJ 3- radna bilježnica</t>
  </si>
  <si>
    <t>Jakovljević Rogić, Miklec, Prtajin</t>
  </si>
  <si>
    <t>NINA I TINO 3, radna bilježnica za cjelovito učenje u 3.r. OŠ</t>
  </si>
  <si>
    <t>Maja Križman Roškar, Saša Veronek Germadnik</t>
  </si>
  <si>
    <t>PRIRODA, DRUŠTVO I JA: radna bilježnica</t>
  </si>
  <si>
    <t>Bulić, Kralj, Križanić, Lesandrić</t>
  </si>
  <si>
    <t>ISTRAŽUJEMO NAŠ SVIJET 3: radna bilježnica</t>
  </si>
  <si>
    <t>Letina, Kisovar Ivanda, Braičić</t>
  </si>
  <si>
    <t xml:space="preserve">E-SVIJET 3: radna bilježnica informatike u 3.r. OŠ </t>
  </si>
  <si>
    <t>Kršćanska sadašnjost</t>
  </si>
  <si>
    <t>U LJUBAVI I POMIRENJU – radna bilježnica za katolički vjeronauk u 3.r. OŠ</t>
  </si>
  <si>
    <t>Tihana Petković, Ana Volf, Ivica Pažin, Ante Pavlović</t>
  </si>
  <si>
    <t>Wo ist Paula? 3, Arbeitsbuch</t>
  </si>
  <si>
    <t>Ernst Endt, Michael Koenig, Marion Schomer, Nadine Ritz-Udry u suradnji s Hannelore Pistorius</t>
  </si>
  <si>
    <t>Dip in 3, radna bilježnica za engleski jezik u trećem razredu osnovne škole, treća godina učenja</t>
  </si>
  <si>
    <t>Maja Mardešić</t>
  </si>
  <si>
    <t>MOJA GLAZBA 3 – vježbenica</t>
  </si>
  <si>
    <t>Diana Atanasov Piljek</t>
  </si>
  <si>
    <t>ŠKRINJICA SLOVA I RIJEČI 4 – radna bilježnica iz hrvatskog jezika za 4.r. OŠ</t>
  </si>
  <si>
    <t>Andrea Škribulja Horvat, Vesna Marjanović, Marina Gabelica, Dubravka Težak</t>
  </si>
  <si>
    <t>TRAG U PRIČI 4 – radna bilježnica hrvatskog jezika za 4.r. OŠ</t>
  </si>
  <si>
    <t>Vesna Budinski, Martina Kolar Billege, Gordana Ivančić, Vlatka Mijić, Nevenka Puh Malogorski</t>
  </si>
  <si>
    <t>ČITAM I PIŠEM 4 – radna bilježnica iz hrvatskoga jezika za 4.r. OŠ</t>
  </si>
  <si>
    <t>Dunja Pavličević-Franić, Vladimira Velički, Katarina Aladrović Slovaček, Vlatka Domišljanović</t>
  </si>
  <si>
    <t>ZLATNA VRATA 4:  radna bilježnica za hrvatski jezik u 4.r. OŠ</t>
  </si>
  <si>
    <t>MATEMATIKA 4 – zbirka zadataka iz matematike za 4.r. OŠ</t>
  </si>
  <si>
    <t>MATEMATIKA 4 – zbirka zadataka za 4.r. OŠ</t>
  </si>
  <si>
    <t>MOJ SRETNI BROJ 4: radna bilježnica za matematiku u 4.r. OŠ</t>
  </si>
  <si>
    <t>Sanja Jakovljević Rogić, Dubravka Miklec, Graciella Prtajin</t>
  </si>
  <si>
    <t>PRIRODA, DRUŠTVO I JA 4 – radna bilježnica iz prirode i društva za 4.r. OŠ</t>
  </si>
  <si>
    <t>Nikola Štambak, Tomislav Šarlija, Dragana Mamić, Gordana Kralj, Mila Bulić</t>
  </si>
  <si>
    <t>NINA I TINO 4, radna bilježnica za cjelovito učenje u 4.r. OŠ</t>
  </si>
  <si>
    <t>Maja Križman Roškar, Arijana Piškulić Marjanović, Saša Veronek Germadnik</t>
  </si>
  <si>
    <t>EUREKA 4 – radna bilježnica za prirodu i društvo u 4.r OŠ</t>
  </si>
  <si>
    <t>Sanja Ćorić, Snježana Bakarić Palička, Ivana Križanac, Žaklin Lukša</t>
  </si>
  <si>
    <t>E-SVIJET 4: radna bilježnica informatike u 4.r. OŠ</t>
  </si>
  <si>
    <t>Josipa Blagus, Nataša Ljubić Klemše, Ivana Ružić, Mario Stančić</t>
  </si>
  <si>
    <t>DAROVI VJERE I ZAJEDNIŠTVA: radna bilježnica</t>
  </si>
  <si>
    <t xml:space="preserve">Ivica Pažin, Ante Pavlović, Petković, Volf, </t>
  </si>
  <si>
    <t>WO IST PAULA? 4 – radna bilježnica za njemački jezik u 4.r. OŠ</t>
  </si>
  <si>
    <t>Endt, Mishael Koenig, Petra Pfeifhofer, Marion Schomer, Elzbieta Krulak-Kempisty, Lidia Reitzig, Nadine Ritz-Udry u suradnji sa Hannelore Pistorius</t>
  </si>
  <si>
    <t xml:space="preserve">Smiles 4 New Edition, radna bilježnica iz engleskoga jezika za 4. razred osnovne škole, 4. godina učenja </t>
  </si>
  <si>
    <t>NAKLADA LJEVAK</t>
  </si>
  <si>
    <t>Go Getter 1 Workbook with Extra Online Homework, radna bilježnica za engleski jezik sa dodatnim online zadacima</t>
  </si>
  <si>
    <t xml:space="preserve">Liz Kilberg with Catherine Bright and Jennifer Heath </t>
  </si>
  <si>
    <t xml:space="preserve">MAXIMAL 1 Kids, radna bilježnica njemačkog jezika za 4. razred osnovne škole, prva godina učenja </t>
  </si>
  <si>
    <t xml:space="preserve">Olga Swerlowa, Mirjana Klobučar </t>
  </si>
  <si>
    <t>PČELICA 2, radna bilježnica za hrvatski jezik u drugom razredu osnovne škole
KOMPLET 1. i 2. dio</t>
  </si>
  <si>
    <t>2. Razred</t>
  </si>
  <si>
    <t>1. Razred</t>
  </si>
  <si>
    <t>ENGLESKI JEZIK 
(1.strani jezik)</t>
  </si>
  <si>
    <t>ENGLESKI JEZIK
(1.strani jezik)</t>
  </si>
  <si>
    <t>NJEMAČKI JEZIK 
(1.strani jezik)</t>
  </si>
  <si>
    <t>3. Razred</t>
  </si>
  <si>
    <t xml:space="preserve">NJEMAČKI JEZIK
(1.strani jezik)
</t>
  </si>
  <si>
    <t>NJEMAČKI JEZIK
(1.strani jezik)</t>
  </si>
  <si>
    <t>ENGLESKI JEZIK
(2.strani jezik)</t>
  </si>
  <si>
    <t>NJEMAČKI JEZIK 
(2.strani jezik)</t>
  </si>
  <si>
    <t>Ukupno:</t>
  </si>
  <si>
    <t>PDV:</t>
  </si>
  <si>
    <t>Sveukupno s PDV-om:</t>
  </si>
  <si>
    <t>4. Razred</t>
  </si>
  <si>
    <t>Marijana Martić, Gordana Ivančić, Željana Lažeta</t>
  </si>
  <si>
    <t>Vesna Budinski, Martina Kolar Billege, Gordana Ivančić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</si>
</sst>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kn-41A];\-#,##0.00\ [$kn-41A]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9"/>
  <sheetViews>
    <sheetView showZeros="0" tabSelected="1" zoomScaleNormal="100" workbookViewId="0">
      <selection activeCell="K46" sqref="K2:K46"/>
    </sheetView>
  </sheetViews>
  <sheetFormatPr defaultRowHeight="14.4" x14ac:dyDescent="0.3"/>
  <cols>
    <col min="1" max="9" width="12.109375" customWidth="1"/>
    <col min="10" max="10" width="13.88671875" customWidth="1"/>
    <col min="11" max="11" width="13" customWidth="1"/>
    <col min="12" max="12" width="17" customWidth="1"/>
  </cols>
  <sheetData>
    <row r="1" spans="1:12" ht="27.6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/>
      <c r="H1" s="12" t="s">
        <v>6</v>
      </c>
      <c r="I1" s="12"/>
      <c r="J1" s="7" t="s">
        <v>7</v>
      </c>
      <c r="K1" s="7" t="s">
        <v>8</v>
      </c>
      <c r="L1" s="7" t="s">
        <v>9</v>
      </c>
    </row>
    <row r="2" spans="1:12" ht="45.75" customHeight="1" x14ac:dyDescent="0.3">
      <c r="A2" s="3" t="s">
        <v>110</v>
      </c>
      <c r="B2" s="3" t="s">
        <v>10</v>
      </c>
      <c r="C2" s="4"/>
      <c r="D2" s="3">
        <v>13865</v>
      </c>
      <c r="E2" s="3" t="s">
        <v>11</v>
      </c>
      <c r="F2" s="11" t="s">
        <v>12</v>
      </c>
      <c r="G2" s="11"/>
      <c r="H2" s="11" t="s">
        <v>13</v>
      </c>
      <c r="I2" s="11"/>
      <c r="J2" s="3">
        <v>60</v>
      </c>
      <c r="K2" s="3"/>
      <c r="L2" s="8">
        <f t="shared" ref="L2:L46" si="0">J2*K2</f>
        <v>0</v>
      </c>
    </row>
    <row r="3" spans="1:12" ht="45.75" customHeight="1" x14ac:dyDescent="0.3">
      <c r="A3" s="3" t="s">
        <v>110</v>
      </c>
      <c r="B3" s="3" t="s">
        <v>14</v>
      </c>
      <c r="C3" s="4"/>
      <c r="D3" s="3">
        <v>13485</v>
      </c>
      <c r="E3" s="3" t="s">
        <v>11</v>
      </c>
      <c r="F3" s="11" t="s">
        <v>15</v>
      </c>
      <c r="G3" s="11"/>
      <c r="H3" s="11" t="s">
        <v>16</v>
      </c>
      <c r="I3" s="11"/>
      <c r="J3" s="3">
        <v>60</v>
      </c>
      <c r="K3" s="3"/>
      <c r="L3" s="8">
        <f t="shared" si="0"/>
        <v>0</v>
      </c>
    </row>
    <row r="4" spans="1:12" ht="45.75" customHeight="1" x14ac:dyDescent="0.3">
      <c r="A4" s="3" t="s">
        <v>110</v>
      </c>
      <c r="B4" s="3" t="s">
        <v>17</v>
      </c>
      <c r="C4" s="4"/>
      <c r="D4" s="3">
        <v>13782</v>
      </c>
      <c r="E4" s="3" t="s">
        <v>11</v>
      </c>
      <c r="F4" s="11" t="s">
        <v>18</v>
      </c>
      <c r="G4" s="11"/>
      <c r="H4" s="13" t="s">
        <v>19</v>
      </c>
      <c r="I4" s="13"/>
      <c r="J4" s="3">
        <v>60</v>
      </c>
      <c r="K4" s="3"/>
      <c r="L4" s="8">
        <f t="shared" si="0"/>
        <v>0</v>
      </c>
    </row>
    <row r="5" spans="1:12" ht="45.75" customHeight="1" x14ac:dyDescent="0.3">
      <c r="A5" s="3" t="s">
        <v>110</v>
      </c>
      <c r="B5" s="3" t="s">
        <v>20</v>
      </c>
      <c r="C5" s="4"/>
      <c r="D5" s="3">
        <v>1000118442</v>
      </c>
      <c r="E5" s="3" t="s">
        <v>21</v>
      </c>
      <c r="F5" s="11" t="s">
        <v>22</v>
      </c>
      <c r="G5" s="11"/>
      <c r="H5" s="11" t="s">
        <v>23</v>
      </c>
      <c r="I5" s="11"/>
      <c r="J5" s="3">
        <v>36</v>
      </c>
      <c r="K5" s="3"/>
      <c r="L5" s="8">
        <f t="shared" si="0"/>
        <v>0</v>
      </c>
    </row>
    <row r="6" spans="1:12" ht="45.75" customHeight="1" x14ac:dyDescent="0.3">
      <c r="A6" s="3" t="s">
        <v>110</v>
      </c>
      <c r="B6" s="3" t="s">
        <v>111</v>
      </c>
      <c r="C6" s="5"/>
      <c r="D6" s="6">
        <v>6616046752</v>
      </c>
      <c r="E6" s="3" t="s">
        <v>24</v>
      </c>
      <c r="F6" s="11" t="s">
        <v>25</v>
      </c>
      <c r="G6" s="11"/>
      <c r="H6" s="11" t="s">
        <v>26</v>
      </c>
      <c r="I6" s="11"/>
      <c r="J6" s="3">
        <v>24</v>
      </c>
      <c r="K6" s="3"/>
      <c r="L6" s="8">
        <f t="shared" si="0"/>
        <v>0</v>
      </c>
    </row>
    <row r="7" spans="1:12" ht="45.75" customHeight="1" x14ac:dyDescent="0.3">
      <c r="A7" s="3" t="s">
        <v>110</v>
      </c>
      <c r="B7" s="3" t="s">
        <v>27</v>
      </c>
      <c r="C7" s="3">
        <v>102</v>
      </c>
      <c r="D7" s="3">
        <v>13872</v>
      </c>
      <c r="E7" s="3" t="s">
        <v>11</v>
      </c>
      <c r="F7" s="11" t="s">
        <v>28</v>
      </c>
      <c r="G7" s="11"/>
      <c r="H7" s="11" t="s">
        <v>29</v>
      </c>
      <c r="I7" s="11"/>
      <c r="J7" s="3">
        <v>58</v>
      </c>
      <c r="K7" s="3"/>
      <c r="L7" s="8">
        <f t="shared" si="0"/>
        <v>0</v>
      </c>
    </row>
    <row r="8" spans="1:12" ht="45.75" customHeight="1" x14ac:dyDescent="0.3">
      <c r="A8" s="3" t="s">
        <v>110</v>
      </c>
      <c r="B8" s="3" t="s">
        <v>30</v>
      </c>
      <c r="C8" s="3">
        <v>3904</v>
      </c>
      <c r="D8" s="3">
        <v>6079</v>
      </c>
      <c r="E8" s="3" t="s">
        <v>31</v>
      </c>
      <c r="F8" s="11" t="s">
        <v>32</v>
      </c>
      <c r="G8" s="11"/>
      <c r="H8" s="11" t="s">
        <v>33</v>
      </c>
      <c r="I8" s="11"/>
      <c r="J8" s="3">
        <v>60</v>
      </c>
      <c r="K8" s="3"/>
      <c r="L8" s="8">
        <f t="shared" si="0"/>
        <v>0</v>
      </c>
    </row>
    <row r="9" spans="1:12" ht="45.75" customHeight="1" x14ac:dyDescent="0.3">
      <c r="A9" s="3" t="s">
        <v>109</v>
      </c>
      <c r="B9" s="3" t="s">
        <v>10</v>
      </c>
      <c r="C9" s="4"/>
      <c r="D9" s="3">
        <v>13886</v>
      </c>
      <c r="E9" s="3" t="s">
        <v>11</v>
      </c>
      <c r="F9" s="14" t="s">
        <v>108</v>
      </c>
      <c r="G9" s="14"/>
      <c r="H9" s="14" t="s">
        <v>13</v>
      </c>
      <c r="I9" s="14"/>
      <c r="J9" s="3">
        <v>9</v>
      </c>
      <c r="K9" s="3"/>
      <c r="L9" s="8">
        <f t="shared" si="0"/>
        <v>0</v>
      </c>
    </row>
    <row r="10" spans="1:12" ht="45.75" customHeight="1" x14ac:dyDescent="0.3">
      <c r="A10" s="3" t="s">
        <v>109</v>
      </c>
      <c r="B10" s="3" t="s">
        <v>17</v>
      </c>
      <c r="C10" s="4"/>
      <c r="D10" s="3">
        <v>13791</v>
      </c>
      <c r="E10" s="3" t="s">
        <v>11</v>
      </c>
      <c r="F10" s="14" t="s">
        <v>34</v>
      </c>
      <c r="G10" s="14"/>
      <c r="H10" s="14" t="s">
        <v>35</v>
      </c>
      <c r="I10" s="14"/>
      <c r="J10" s="3">
        <v>57</v>
      </c>
      <c r="K10" s="3"/>
      <c r="L10" s="8">
        <f t="shared" si="0"/>
        <v>0</v>
      </c>
    </row>
    <row r="11" spans="1:12" ht="45.75" customHeight="1" x14ac:dyDescent="0.3">
      <c r="A11" s="3" t="s">
        <v>109</v>
      </c>
      <c r="B11" s="3" t="s">
        <v>14</v>
      </c>
      <c r="C11" s="4"/>
      <c r="D11" s="3">
        <v>13488</v>
      </c>
      <c r="E11" s="3" t="s">
        <v>11</v>
      </c>
      <c r="F11" s="14" t="s">
        <v>36</v>
      </c>
      <c r="G11" s="14"/>
      <c r="H11" s="14" t="s">
        <v>37</v>
      </c>
      <c r="I11" s="14"/>
      <c r="J11" s="3">
        <v>57</v>
      </c>
      <c r="K11" s="3"/>
      <c r="L11" s="8">
        <f t="shared" si="0"/>
        <v>0</v>
      </c>
    </row>
    <row r="12" spans="1:12" ht="45.75" customHeight="1" x14ac:dyDescent="0.3">
      <c r="A12" s="3" t="s">
        <v>109</v>
      </c>
      <c r="B12" s="3" t="s">
        <v>112</v>
      </c>
      <c r="C12" s="4"/>
      <c r="D12" s="3">
        <v>13536</v>
      </c>
      <c r="E12" s="3" t="s">
        <v>11</v>
      </c>
      <c r="F12" s="11" t="s">
        <v>38</v>
      </c>
      <c r="G12" s="11"/>
      <c r="H12" s="11" t="s">
        <v>39</v>
      </c>
      <c r="I12" s="11"/>
      <c r="J12" s="3">
        <v>33</v>
      </c>
      <c r="K12" s="3"/>
      <c r="L12" s="8">
        <f t="shared" si="0"/>
        <v>0</v>
      </c>
    </row>
    <row r="13" spans="1:12" ht="45.75" customHeight="1" x14ac:dyDescent="0.3">
      <c r="A13" s="3" t="s">
        <v>109</v>
      </c>
      <c r="B13" s="3" t="s">
        <v>113</v>
      </c>
      <c r="C13" s="4"/>
      <c r="D13" s="3">
        <v>3000206783</v>
      </c>
      <c r="E13" s="3" t="s">
        <v>40</v>
      </c>
      <c r="F13" s="11" t="s">
        <v>41</v>
      </c>
      <c r="G13" s="11"/>
      <c r="H13" s="11" t="s">
        <v>42</v>
      </c>
      <c r="I13" s="11"/>
      <c r="J13" s="3">
        <v>24</v>
      </c>
      <c r="K13" s="3"/>
      <c r="L13" s="8">
        <f t="shared" si="0"/>
        <v>0</v>
      </c>
    </row>
    <row r="14" spans="1:12" ht="45.75" customHeight="1" x14ac:dyDescent="0.3">
      <c r="A14" s="3" t="s">
        <v>109</v>
      </c>
      <c r="B14" s="3" t="s">
        <v>30</v>
      </c>
      <c r="C14" s="4"/>
      <c r="D14" s="4"/>
      <c r="E14" s="3" t="s">
        <v>31</v>
      </c>
      <c r="F14" s="11" t="s">
        <v>43</v>
      </c>
      <c r="G14" s="11"/>
      <c r="H14" s="11" t="s">
        <v>44</v>
      </c>
      <c r="I14" s="11"/>
      <c r="J14" s="3">
        <v>57</v>
      </c>
      <c r="K14" s="3"/>
      <c r="L14" s="8">
        <f t="shared" si="0"/>
        <v>0</v>
      </c>
    </row>
    <row r="15" spans="1:12" ht="45.75" customHeight="1" x14ac:dyDescent="0.3">
      <c r="A15" s="3" t="s">
        <v>109</v>
      </c>
      <c r="B15" s="3" t="s">
        <v>27</v>
      </c>
      <c r="C15" s="3">
        <v>111</v>
      </c>
      <c r="D15" s="3">
        <v>12873</v>
      </c>
      <c r="E15" s="3" t="s">
        <v>11</v>
      </c>
      <c r="F15" s="11" t="s">
        <v>45</v>
      </c>
      <c r="G15" s="11"/>
      <c r="H15" s="11" t="s">
        <v>46</v>
      </c>
      <c r="I15" s="11"/>
      <c r="J15" s="3">
        <v>56</v>
      </c>
      <c r="K15" s="3"/>
      <c r="L15" s="8">
        <f t="shared" si="0"/>
        <v>0</v>
      </c>
    </row>
    <row r="16" spans="1:12" ht="45.75" customHeight="1" x14ac:dyDescent="0.3">
      <c r="A16" s="3" t="s">
        <v>109</v>
      </c>
      <c r="B16" s="3" t="s">
        <v>47</v>
      </c>
      <c r="C16" s="4"/>
      <c r="D16" s="3">
        <v>1111020022</v>
      </c>
      <c r="E16" s="3" t="s">
        <v>24</v>
      </c>
      <c r="F16" s="11" t="s">
        <v>48</v>
      </c>
      <c r="G16" s="11"/>
      <c r="H16" s="11" t="s">
        <v>49</v>
      </c>
      <c r="I16" s="11"/>
      <c r="J16" s="3">
        <v>6</v>
      </c>
      <c r="K16" s="3"/>
      <c r="L16" s="8">
        <f t="shared" si="0"/>
        <v>0</v>
      </c>
    </row>
    <row r="17" spans="1:12" ht="45.75" customHeight="1" x14ac:dyDescent="0.3">
      <c r="A17" s="3" t="s">
        <v>114</v>
      </c>
      <c r="B17" s="3" t="s">
        <v>10</v>
      </c>
      <c r="C17" s="4"/>
      <c r="D17" s="3">
        <v>1000119304</v>
      </c>
      <c r="E17" s="3" t="s">
        <v>50</v>
      </c>
      <c r="F17" s="11" t="s">
        <v>51</v>
      </c>
      <c r="G17" s="11"/>
      <c r="H17" s="15" t="s">
        <v>124</v>
      </c>
      <c r="I17" s="15"/>
      <c r="J17" s="3">
        <v>28</v>
      </c>
      <c r="K17" s="3"/>
      <c r="L17" s="8">
        <f t="shared" si="0"/>
        <v>0</v>
      </c>
    </row>
    <row r="18" spans="1:12" ht="45.75" customHeight="1" x14ac:dyDescent="0.3">
      <c r="A18" s="3" t="s">
        <v>114</v>
      </c>
      <c r="B18" s="3" t="s">
        <v>10</v>
      </c>
      <c r="C18" s="4"/>
      <c r="D18" s="3">
        <v>1111020030</v>
      </c>
      <c r="E18" s="3" t="s">
        <v>52</v>
      </c>
      <c r="F18" s="11" t="s">
        <v>53</v>
      </c>
      <c r="G18" s="11"/>
      <c r="H18" s="11" t="s">
        <v>54</v>
      </c>
      <c r="I18" s="11"/>
      <c r="J18" s="3">
        <v>21</v>
      </c>
      <c r="K18" s="3"/>
      <c r="L18" s="8">
        <f t="shared" si="0"/>
        <v>0</v>
      </c>
    </row>
    <row r="19" spans="1:12" ht="45.75" customHeight="1" x14ac:dyDescent="0.3">
      <c r="A19" s="3" t="s">
        <v>114</v>
      </c>
      <c r="B19" s="3" t="s">
        <v>10</v>
      </c>
      <c r="C19" s="4"/>
      <c r="D19" s="3">
        <v>1111022015</v>
      </c>
      <c r="E19" s="3" t="s">
        <v>52</v>
      </c>
      <c r="F19" s="11" t="s">
        <v>55</v>
      </c>
      <c r="G19" s="11"/>
      <c r="H19" s="11" t="s">
        <v>56</v>
      </c>
      <c r="I19" s="11"/>
      <c r="J19" s="3">
        <v>12</v>
      </c>
      <c r="K19" s="3"/>
      <c r="L19" s="8">
        <f t="shared" si="0"/>
        <v>0</v>
      </c>
    </row>
    <row r="20" spans="1:12" ht="45.75" customHeight="1" x14ac:dyDescent="0.3">
      <c r="A20" s="3" t="s">
        <v>114</v>
      </c>
      <c r="B20" s="3" t="s">
        <v>14</v>
      </c>
      <c r="C20" s="4"/>
      <c r="D20" s="3">
        <v>1111022018</v>
      </c>
      <c r="E20" s="3" t="s">
        <v>52</v>
      </c>
      <c r="F20" s="11" t="s">
        <v>57</v>
      </c>
      <c r="G20" s="11"/>
      <c r="H20" s="11" t="s">
        <v>58</v>
      </c>
      <c r="I20" s="11"/>
      <c r="J20" s="3">
        <v>28</v>
      </c>
      <c r="K20" s="3"/>
      <c r="L20" s="8">
        <f t="shared" si="0"/>
        <v>0</v>
      </c>
    </row>
    <row r="21" spans="1:12" ht="45.75" customHeight="1" x14ac:dyDescent="0.3">
      <c r="A21" s="3" t="s">
        <v>114</v>
      </c>
      <c r="B21" s="3" t="s">
        <v>14</v>
      </c>
      <c r="C21" s="4"/>
      <c r="D21" s="3">
        <v>1111020035</v>
      </c>
      <c r="E21" s="3" t="s">
        <v>52</v>
      </c>
      <c r="F21" s="11" t="s">
        <v>59</v>
      </c>
      <c r="G21" s="11"/>
      <c r="H21" s="11" t="s">
        <v>60</v>
      </c>
      <c r="I21" s="11"/>
      <c r="J21" s="3">
        <v>33</v>
      </c>
      <c r="K21" s="3"/>
      <c r="L21" s="8">
        <f t="shared" si="0"/>
        <v>0</v>
      </c>
    </row>
    <row r="22" spans="1:12" ht="45.75" customHeight="1" x14ac:dyDescent="0.3">
      <c r="A22" s="3" t="s">
        <v>114</v>
      </c>
      <c r="B22" s="3" t="s">
        <v>14</v>
      </c>
      <c r="C22" s="4"/>
      <c r="D22" s="3">
        <v>13491</v>
      </c>
      <c r="E22" s="3" t="s">
        <v>11</v>
      </c>
      <c r="F22" s="11" t="s">
        <v>61</v>
      </c>
      <c r="G22" s="11"/>
      <c r="H22" s="11" t="s">
        <v>62</v>
      </c>
      <c r="I22" s="11"/>
      <c r="J22" s="3">
        <v>6</v>
      </c>
      <c r="K22" s="3"/>
      <c r="L22" s="8">
        <f t="shared" si="0"/>
        <v>0</v>
      </c>
    </row>
    <row r="23" spans="1:12" ht="45.75" customHeight="1" x14ac:dyDescent="0.3">
      <c r="A23" s="3" t="s">
        <v>114</v>
      </c>
      <c r="B23" s="3" t="s">
        <v>17</v>
      </c>
      <c r="C23" s="4"/>
      <c r="D23" s="3">
        <v>1000118363</v>
      </c>
      <c r="E23" s="3" t="s">
        <v>40</v>
      </c>
      <c r="F23" s="11" t="s">
        <v>63</v>
      </c>
      <c r="G23" s="11"/>
      <c r="H23" s="11" t="s">
        <v>64</v>
      </c>
      <c r="I23" s="11"/>
      <c r="J23" s="3">
        <v>28</v>
      </c>
      <c r="K23" s="3"/>
      <c r="L23" s="8">
        <f t="shared" si="0"/>
        <v>0</v>
      </c>
    </row>
    <row r="24" spans="1:12" ht="45.75" customHeight="1" x14ac:dyDescent="0.3">
      <c r="A24" s="3" t="s">
        <v>114</v>
      </c>
      <c r="B24" s="3" t="s">
        <v>17</v>
      </c>
      <c r="C24" s="4"/>
      <c r="D24" s="3">
        <v>1111020040</v>
      </c>
      <c r="E24" s="3" t="s">
        <v>52</v>
      </c>
      <c r="F24" s="11" t="s">
        <v>65</v>
      </c>
      <c r="G24" s="11"/>
      <c r="H24" s="11" t="s">
        <v>66</v>
      </c>
      <c r="I24" s="11"/>
      <c r="J24" s="3">
        <v>33</v>
      </c>
      <c r="K24" s="3"/>
      <c r="L24" s="8">
        <f t="shared" si="0"/>
        <v>0</v>
      </c>
    </row>
    <row r="25" spans="1:12" ht="45.75" customHeight="1" x14ac:dyDescent="0.3">
      <c r="A25" s="3" t="s">
        <v>114</v>
      </c>
      <c r="B25" s="3" t="s">
        <v>17</v>
      </c>
      <c r="C25" s="4"/>
      <c r="D25" s="3">
        <v>13792</v>
      </c>
      <c r="E25" s="3" t="s">
        <v>11</v>
      </c>
      <c r="F25" s="11" t="s">
        <v>67</v>
      </c>
      <c r="G25" s="11"/>
      <c r="H25" s="11" t="s">
        <v>68</v>
      </c>
      <c r="I25" s="11"/>
      <c r="J25" s="3">
        <v>6</v>
      </c>
      <c r="K25" s="3"/>
      <c r="L25" s="8">
        <f t="shared" si="0"/>
        <v>0</v>
      </c>
    </row>
    <row r="26" spans="1:12" ht="45.75" customHeight="1" x14ac:dyDescent="0.3">
      <c r="A26" s="3" t="s">
        <v>114</v>
      </c>
      <c r="B26" s="3" t="s">
        <v>27</v>
      </c>
      <c r="C26" s="3">
        <v>112</v>
      </c>
      <c r="D26" s="3">
        <v>13917</v>
      </c>
      <c r="E26" s="3" t="s">
        <v>11</v>
      </c>
      <c r="F26" s="11" t="s">
        <v>69</v>
      </c>
      <c r="G26" s="11"/>
      <c r="H26" s="11" t="s">
        <v>46</v>
      </c>
      <c r="I26" s="11"/>
      <c r="J26" s="3">
        <v>64</v>
      </c>
      <c r="K26" s="3"/>
      <c r="L26" s="8">
        <f t="shared" si="0"/>
        <v>0</v>
      </c>
    </row>
    <row r="27" spans="1:12" ht="45.75" customHeight="1" x14ac:dyDescent="0.3">
      <c r="A27" s="3" t="s">
        <v>114</v>
      </c>
      <c r="B27" s="3" t="s">
        <v>30</v>
      </c>
      <c r="C27" s="4"/>
      <c r="D27" s="4"/>
      <c r="E27" s="3" t="s">
        <v>70</v>
      </c>
      <c r="F27" s="11" t="s">
        <v>71</v>
      </c>
      <c r="G27" s="11"/>
      <c r="H27" s="11" t="s">
        <v>72</v>
      </c>
      <c r="I27" s="11"/>
      <c r="J27" s="3">
        <v>63</v>
      </c>
      <c r="K27" s="3"/>
      <c r="L27" s="8">
        <f t="shared" si="0"/>
        <v>0</v>
      </c>
    </row>
    <row r="28" spans="1:12" ht="45.75" customHeight="1" x14ac:dyDescent="0.3">
      <c r="A28" s="3" t="s">
        <v>114</v>
      </c>
      <c r="B28" s="3" t="s">
        <v>115</v>
      </c>
      <c r="C28" s="4"/>
      <c r="D28" s="3">
        <v>3000207659</v>
      </c>
      <c r="E28" s="3" t="s">
        <v>40</v>
      </c>
      <c r="F28" s="11" t="s">
        <v>73</v>
      </c>
      <c r="G28" s="11"/>
      <c r="H28" s="11" t="s">
        <v>74</v>
      </c>
      <c r="I28" s="11"/>
      <c r="J28" s="3">
        <v>46</v>
      </c>
      <c r="K28" s="3"/>
      <c r="L28" s="8">
        <f t="shared" si="0"/>
        <v>0</v>
      </c>
    </row>
    <row r="29" spans="1:12" ht="45.75" customHeight="1" x14ac:dyDescent="0.3">
      <c r="A29" s="3" t="s">
        <v>114</v>
      </c>
      <c r="B29" s="3" t="s">
        <v>112</v>
      </c>
      <c r="C29" s="4"/>
      <c r="D29" s="3">
        <v>13538</v>
      </c>
      <c r="E29" s="3" t="s">
        <v>11</v>
      </c>
      <c r="F29" s="11" t="s">
        <v>75</v>
      </c>
      <c r="G29" s="11"/>
      <c r="H29" s="11" t="s">
        <v>76</v>
      </c>
      <c r="I29" s="11"/>
      <c r="J29" s="3">
        <v>21</v>
      </c>
      <c r="K29" s="3"/>
      <c r="L29" s="8">
        <f t="shared" si="0"/>
        <v>0</v>
      </c>
    </row>
    <row r="30" spans="1:12" ht="45.75" customHeight="1" x14ac:dyDescent="0.3">
      <c r="A30" s="3" t="s">
        <v>114</v>
      </c>
      <c r="B30" s="3" t="s">
        <v>47</v>
      </c>
      <c r="C30" s="4"/>
      <c r="D30" s="3">
        <v>1111020041</v>
      </c>
      <c r="E30" s="3" t="s">
        <v>24</v>
      </c>
      <c r="F30" s="11" t="s">
        <v>77</v>
      </c>
      <c r="G30" s="11"/>
      <c r="H30" s="11" t="s">
        <v>78</v>
      </c>
      <c r="I30" s="11"/>
      <c r="J30" s="3">
        <v>6</v>
      </c>
      <c r="K30" s="3"/>
      <c r="L30" s="8">
        <f t="shared" si="0"/>
        <v>0</v>
      </c>
    </row>
    <row r="31" spans="1:12" ht="45.75" customHeight="1" x14ac:dyDescent="0.3">
      <c r="A31" s="3" t="s">
        <v>122</v>
      </c>
      <c r="B31" s="3" t="s">
        <v>10</v>
      </c>
      <c r="C31" s="4"/>
      <c r="D31" s="3">
        <v>1111021022</v>
      </c>
      <c r="E31" s="3" t="s">
        <v>52</v>
      </c>
      <c r="F31" s="11" t="s">
        <v>79</v>
      </c>
      <c r="G31" s="11"/>
      <c r="H31" s="11" t="s">
        <v>80</v>
      </c>
      <c r="I31" s="11"/>
      <c r="J31" s="3">
        <v>44</v>
      </c>
      <c r="K31" s="3"/>
      <c r="L31" s="8">
        <f t="shared" si="0"/>
        <v>0</v>
      </c>
    </row>
    <row r="32" spans="1:12" ht="45.75" customHeight="1" x14ac:dyDescent="0.3">
      <c r="A32" s="3" t="s">
        <v>122</v>
      </c>
      <c r="B32" s="3" t="s">
        <v>10</v>
      </c>
      <c r="C32" s="4"/>
      <c r="D32" s="3">
        <v>1000119305</v>
      </c>
      <c r="E32" s="3" t="s">
        <v>21</v>
      </c>
      <c r="F32" s="11" t="s">
        <v>81</v>
      </c>
      <c r="G32" s="11"/>
      <c r="H32" s="11" t="s">
        <v>82</v>
      </c>
      <c r="I32" s="11"/>
      <c r="J32" s="3">
        <v>15</v>
      </c>
      <c r="K32" s="3"/>
      <c r="L32" s="8">
        <f t="shared" si="0"/>
        <v>0</v>
      </c>
    </row>
    <row r="33" spans="1:13" ht="45.75" customHeight="1" x14ac:dyDescent="0.3">
      <c r="A33" s="3" t="s">
        <v>122</v>
      </c>
      <c r="B33" s="3" t="s">
        <v>10</v>
      </c>
      <c r="C33" s="4"/>
      <c r="D33" s="3">
        <v>1111022020</v>
      </c>
      <c r="E33" s="3" t="s">
        <v>24</v>
      </c>
      <c r="F33" s="11" t="s">
        <v>83</v>
      </c>
      <c r="G33" s="11"/>
      <c r="H33" s="11" t="s">
        <v>84</v>
      </c>
      <c r="I33" s="11"/>
      <c r="J33" s="3">
        <v>13</v>
      </c>
      <c r="K33" s="3"/>
      <c r="L33" s="8">
        <f t="shared" si="0"/>
        <v>0</v>
      </c>
    </row>
    <row r="34" spans="1:13" ht="45.75" customHeight="1" x14ac:dyDescent="0.3">
      <c r="A34" s="3" t="s">
        <v>122</v>
      </c>
      <c r="B34" s="3" t="s">
        <v>10</v>
      </c>
      <c r="C34" s="4"/>
      <c r="D34" s="3">
        <v>13739</v>
      </c>
      <c r="E34" s="3" t="s">
        <v>11</v>
      </c>
      <c r="F34" s="11" t="s">
        <v>85</v>
      </c>
      <c r="G34" s="11"/>
      <c r="H34" s="11" t="s">
        <v>13</v>
      </c>
      <c r="I34" s="11"/>
      <c r="J34" s="3">
        <v>7</v>
      </c>
      <c r="K34" s="3"/>
      <c r="L34" s="8">
        <f t="shared" si="0"/>
        <v>0</v>
      </c>
    </row>
    <row r="35" spans="1:13" ht="45.75" customHeight="1" x14ac:dyDescent="0.3">
      <c r="A35" s="3" t="s">
        <v>122</v>
      </c>
      <c r="B35" s="3" t="s">
        <v>14</v>
      </c>
      <c r="C35" s="4"/>
      <c r="D35" s="3">
        <v>1111021072</v>
      </c>
      <c r="E35" s="3" t="s">
        <v>24</v>
      </c>
      <c r="F35" s="11" t="s">
        <v>86</v>
      </c>
      <c r="G35" s="11"/>
      <c r="H35" s="11" t="s">
        <v>60</v>
      </c>
      <c r="I35" s="11"/>
      <c r="J35" s="3">
        <v>57</v>
      </c>
      <c r="K35" s="3"/>
      <c r="L35" s="8">
        <f t="shared" si="0"/>
        <v>0</v>
      </c>
    </row>
    <row r="36" spans="1:13" ht="45.75" customHeight="1" x14ac:dyDescent="0.3">
      <c r="A36" s="3" t="s">
        <v>122</v>
      </c>
      <c r="B36" s="3" t="s">
        <v>14</v>
      </c>
      <c r="C36" s="4"/>
      <c r="D36" s="3">
        <v>1000119201</v>
      </c>
      <c r="E36" s="3" t="s">
        <v>21</v>
      </c>
      <c r="F36" s="11" t="s">
        <v>87</v>
      </c>
      <c r="G36" s="11"/>
      <c r="H36" s="15" t="s">
        <v>123</v>
      </c>
      <c r="I36" s="15"/>
      <c r="J36" s="3">
        <v>15</v>
      </c>
      <c r="K36" s="3"/>
      <c r="L36" s="8">
        <f t="shared" si="0"/>
        <v>0</v>
      </c>
    </row>
    <row r="37" spans="1:13" ht="45.75" customHeight="1" x14ac:dyDescent="0.3">
      <c r="A37" s="3" t="s">
        <v>122</v>
      </c>
      <c r="B37" s="3" t="s">
        <v>14</v>
      </c>
      <c r="C37" s="4"/>
      <c r="D37" s="3">
        <v>12707</v>
      </c>
      <c r="E37" s="3" t="s">
        <v>11</v>
      </c>
      <c r="F37" s="11" t="s">
        <v>88</v>
      </c>
      <c r="G37" s="11"/>
      <c r="H37" s="11" t="s">
        <v>89</v>
      </c>
      <c r="I37" s="11"/>
      <c r="J37" s="3">
        <v>7</v>
      </c>
      <c r="K37" s="3"/>
      <c r="L37" s="8">
        <f t="shared" si="0"/>
        <v>0</v>
      </c>
    </row>
    <row r="38" spans="1:13" ht="45.75" customHeight="1" x14ac:dyDescent="0.3">
      <c r="A38" s="3" t="s">
        <v>122</v>
      </c>
      <c r="B38" s="3" t="s">
        <v>17</v>
      </c>
      <c r="C38" s="4"/>
      <c r="D38" s="3">
        <v>1111021024</v>
      </c>
      <c r="E38" s="3" t="s">
        <v>24</v>
      </c>
      <c r="F38" s="11" t="s">
        <v>90</v>
      </c>
      <c r="G38" s="11"/>
      <c r="H38" s="11" t="s">
        <v>91</v>
      </c>
      <c r="I38" s="11"/>
      <c r="J38" s="3">
        <v>57</v>
      </c>
      <c r="K38" s="3"/>
      <c r="L38" s="8">
        <f t="shared" si="0"/>
        <v>0</v>
      </c>
    </row>
    <row r="39" spans="1:13" ht="45.75" customHeight="1" x14ac:dyDescent="0.3">
      <c r="A39" s="3" t="s">
        <v>122</v>
      </c>
      <c r="B39" s="3" t="s">
        <v>17</v>
      </c>
      <c r="C39" s="4"/>
      <c r="D39" s="3">
        <v>1000118686</v>
      </c>
      <c r="E39" s="3" t="s">
        <v>40</v>
      </c>
      <c r="F39" s="11" t="s">
        <v>92</v>
      </c>
      <c r="G39" s="11"/>
      <c r="H39" s="11" t="s">
        <v>93</v>
      </c>
      <c r="I39" s="11"/>
      <c r="J39" s="3">
        <v>15</v>
      </c>
      <c r="K39" s="3"/>
      <c r="L39" s="8">
        <f t="shared" si="0"/>
        <v>0</v>
      </c>
    </row>
    <row r="40" spans="1:13" ht="45.75" customHeight="1" x14ac:dyDescent="0.3">
      <c r="A40" s="3" t="s">
        <v>122</v>
      </c>
      <c r="B40" s="3" t="s">
        <v>17</v>
      </c>
      <c r="C40" s="4"/>
      <c r="D40" s="3">
        <v>14132</v>
      </c>
      <c r="E40" s="3" t="s">
        <v>11</v>
      </c>
      <c r="F40" s="11" t="s">
        <v>94</v>
      </c>
      <c r="G40" s="11"/>
      <c r="H40" s="11" t="s">
        <v>95</v>
      </c>
      <c r="I40" s="11"/>
      <c r="J40" s="3">
        <v>7</v>
      </c>
      <c r="K40" s="3"/>
      <c r="L40" s="8">
        <f t="shared" si="0"/>
        <v>0</v>
      </c>
    </row>
    <row r="41" spans="1:13" ht="45.75" customHeight="1" x14ac:dyDescent="0.3">
      <c r="A41" s="3" t="s">
        <v>122</v>
      </c>
      <c r="B41" s="3" t="s">
        <v>27</v>
      </c>
      <c r="C41" s="3">
        <v>113</v>
      </c>
      <c r="D41" s="3">
        <v>13918</v>
      </c>
      <c r="E41" s="3" t="s">
        <v>11</v>
      </c>
      <c r="F41" s="11" t="s">
        <v>96</v>
      </c>
      <c r="G41" s="11"/>
      <c r="H41" s="11" t="s">
        <v>97</v>
      </c>
      <c r="I41" s="11"/>
      <c r="J41" s="3">
        <v>79</v>
      </c>
      <c r="K41" s="3"/>
      <c r="L41" s="8">
        <f t="shared" si="0"/>
        <v>0</v>
      </c>
    </row>
    <row r="42" spans="1:13" ht="45.75" customHeight="1" x14ac:dyDescent="0.3">
      <c r="A42" s="3" t="s">
        <v>122</v>
      </c>
      <c r="B42" s="3" t="s">
        <v>30</v>
      </c>
      <c r="C42" s="4"/>
      <c r="D42" s="4"/>
      <c r="E42" s="3" t="s">
        <v>70</v>
      </c>
      <c r="F42" s="11" t="s">
        <v>98</v>
      </c>
      <c r="G42" s="11"/>
      <c r="H42" s="11" t="s">
        <v>99</v>
      </c>
      <c r="I42" s="11"/>
      <c r="J42" s="3">
        <v>79</v>
      </c>
      <c r="K42" s="3"/>
      <c r="L42" s="8">
        <f t="shared" si="0"/>
        <v>0</v>
      </c>
    </row>
    <row r="43" spans="1:13" ht="45.75" customHeight="1" x14ac:dyDescent="0.3">
      <c r="A43" s="3" t="s">
        <v>122</v>
      </c>
      <c r="B43" s="3" t="s">
        <v>116</v>
      </c>
      <c r="C43" s="4"/>
      <c r="D43" s="3">
        <v>3000207661</v>
      </c>
      <c r="E43" s="3" t="s">
        <v>40</v>
      </c>
      <c r="F43" s="11" t="s">
        <v>100</v>
      </c>
      <c r="G43" s="11"/>
      <c r="H43" s="11" t="s">
        <v>101</v>
      </c>
      <c r="I43" s="11"/>
      <c r="J43" s="3">
        <v>40</v>
      </c>
      <c r="K43" s="3"/>
      <c r="L43" s="8">
        <f t="shared" si="0"/>
        <v>0</v>
      </c>
    </row>
    <row r="44" spans="1:13" ht="45.75" customHeight="1" x14ac:dyDescent="0.3">
      <c r="A44" s="3" t="s">
        <v>122</v>
      </c>
      <c r="B44" s="3" t="s">
        <v>112</v>
      </c>
      <c r="C44" s="4"/>
      <c r="D44" s="3">
        <v>6611021004</v>
      </c>
      <c r="E44" s="3" t="s">
        <v>24</v>
      </c>
      <c r="F44" s="11" t="s">
        <v>102</v>
      </c>
      <c r="G44" s="11"/>
      <c r="H44" s="11" t="s">
        <v>26</v>
      </c>
      <c r="I44" s="11"/>
      <c r="J44" s="3">
        <v>39</v>
      </c>
      <c r="K44" s="3"/>
      <c r="L44" s="8">
        <f t="shared" si="0"/>
        <v>0</v>
      </c>
    </row>
    <row r="45" spans="1:13" ht="45.75" customHeight="1" x14ac:dyDescent="0.3">
      <c r="A45" s="3" t="s">
        <v>122</v>
      </c>
      <c r="B45" s="3" t="s">
        <v>117</v>
      </c>
      <c r="C45" s="4"/>
      <c r="D45" s="3">
        <v>9781292210001</v>
      </c>
      <c r="E45" s="3" t="s">
        <v>103</v>
      </c>
      <c r="F45" s="11" t="s">
        <v>104</v>
      </c>
      <c r="G45" s="11"/>
      <c r="H45" s="11" t="s">
        <v>105</v>
      </c>
      <c r="I45" s="11"/>
      <c r="J45" s="3">
        <v>38</v>
      </c>
      <c r="K45" s="3"/>
      <c r="L45" s="8">
        <f t="shared" si="0"/>
        <v>0</v>
      </c>
    </row>
    <row r="46" spans="1:13" ht="45.75" customHeight="1" x14ac:dyDescent="0.3">
      <c r="A46" s="3" t="s">
        <v>122</v>
      </c>
      <c r="B46" s="3" t="s">
        <v>118</v>
      </c>
      <c r="C46" s="4"/>
      <c r="D46" s="3">
        <v>1000119019</v>
      </c>
      <c r="E46" s="3" t="s">
        <v>40</v>
      </c>
      <c r="F46" s="11" t="s">
        <v>106</v>
      </c>
      <c r="G46" s="11"/>
      <c r="H46" s="11" t="s">
        <v>107</v>
      </c>
      <c r="I46" s="11"/>
      <c r="J46" s="3">
        <v>32</v>
      </c>
      <c r="K46" s="3"/>
      <c r="L46" s="8">
        <f t="shared" si="0"/>
        <v>0</v>
      </c>
    </row>
    <row r="47" spans="1:13" ht="26.2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6" t="s">
        <v>119</v>
      </c>
      <c r="K47" s="16"/>
      <c r="L47" s="9">
        <f>SUM(L2:L46)</f>
        <v>0</v>
      </c>
      <c r="M47" s="1"/>
    </row>
    <row r="48" spans="1:13" ht="26.25" customHeight="1" x14ac:dyDescent="0.3">
      <c r="A48" s="2"/>
      <c r="J48" s="16" t="s">
        <v>120</v>
      </c>
      <c r="K48" s="16"/>
      <c r="L48" s="10">
        <f>L49-L47</f>
        <v>0</v>
      </c>
    </row>
    <row r="49" spans="10:12" ht="26.25" customHeight="1" x14ac:dyDescent="0.3">
      <c r="J49" s="16" t="s">
        <v>121</v>
      </c>
      <c r="K49" s="16"/>
      <c r="L49" s="10">
        <f>L47*1.05</f>
        <v>0</v>
      </c>
    </row>
  </sheetData>
  <mergeCells count="94">
    <mergeCell ref="J47:K47"/>
    <mergeCell ref="J48:K48"/>
    <mergeCell ref="J49:K49"/>
    <mergeCell ref="F46:G46"/>
    <mergeCell ref="H46:I46"/>
    <mergeCell ref="F45:G45"/>
    <mergeCell ref="H45:I45"/>
    <mergeCell ref="F44:G44"/>
    <mergeCell ref="H44:I44"/>
    <mergeCell ref="F42:G42"/>
    <mergeCell ref="H42:I42"/>
    <mergeCell ref="F43:G43"/>
    <mergeCell ref="H43:I43"/>
    <mergeCell ref="F40:G40"/>
    <mergeCell ref="H40:I40"/>
    <mergeCell ref="F41:G41"/>
    <mergeCell ref="H41:I41"/>
    <mergeCell ref="F39:G39"/>
    <mergeCell ref="H39:I39"/>
    <mergeCell ref="F37:G37"/>
    <mergeCell ref="H37:I37"/>
    <mergeCell ref="F38:G38"/>
    <mergeCell ref="H38:I38"/>
    <mergeCell ref="F36:G36"/>
    <mergeCell ref="H36:I36"/>
    <mergeCell ref="F35:G35"/>
    <mergeCell ref="H35:I35"/>
    <mergeCell ref="F33:G33"/>
    <mergeCell ref="H33:I33"/>
    <mergeCell ref="F34:G34"/>
    <mergeCell ref="H34:I34"/>
    <mergeCell ref="F32:G32"/>
    <mergeCell ref="H32:I32"/>
    <mergeCell ref="F31:G31"/>
    <mergeCell ref="H31:I31"/>
    <mergeCell ref="F30:G30"/>
    <mergeCell ref="H30:I30"/>
    <mergeCell ref="F29:G29"/>
    <mergeCell ref="H29:I29"/>
    <mergeCell ref="F28:G28"/>
    <mergeCell ref="H28:I28"/>
    <mergeCell ref="F26:G26"/>
    <mergeCell ref="H26:I26"/>
    <mergeCell ref="F27:G27"/>
    <mergeCell ref="H27:I27"/>
    <mergeCell ref="F25:G25"/>
    <mergeCell ref="H25:I25"/>
    <mergeCell ref="F24:G24"/>
    <mergeCell ref="H24:I24"/>
    <mergeCell ref="F22:G22"/>
    <mergeCell ref="H22:I22"/>
    <mergeCell ref="F23:G23"/>
    <mergeCell ref="H23:I23"/>
    <mergeCell ref="H21:I21"/>
    <mergeCell ref="H20:I20"/>
    <mergeCell ref="F21:G21"/>
    <mergeCell ref="F19:G19"/>
    <mergeCell ref="H19:I19"/>
    <mergeCell ref="F20:G20"/>
    <mergeCell ref="F18:G18"/>
    <mergeCell ref="H18:I18"/>
    <mergeCell ref="H17:I17"/>
    <mergeCell ref="F17:G17"/>
    <mergeCell ref="F16:G16"/>
    <mergeCell ref="H16:I16"/>
    <mergeCell ref="F15:G15"/>
    <mergeCell ref="H15:I15"/>
    <mergeCell ref="F14:G14"/>
    <mergeCell ref="H14:I14"/>
    <mergeCell ref="F13:G13"/>
    <mergeCell ref="H13:I13"/>
    <mergeCell ref="F12:G12"/>
    <mergeCell ref="H12:I12"/>
    <mergeCell ref="F11:G11"/>
    <mergeCell ref="H11:I11"/>
    <mergeCell ref="F10:G10"/>
    <mergeCell ref="H10:I10"/>
    <mergeCell ref="H9:I9"/>
    <mergeCell ref="F9:G9"/>
    <mergeCell ref="F8:G8"/>
    <mergeCell ref="H8:I8"/>
    <mergeCell ref="F7:G7"/>
    <mergeCell ref="H7:I7"/>
    <mergeCell ref="F6:G6"/>
    <mergeCell ref="H6:I6"/>
    <mergeCell ref="F5:G5"/>
    <mergeCell ref="H5:I5"/>
    <mergeCell ref="F4:G4"/>
    <mergeCell ref="H4:I4"/>
    <mergeCell ref="F3:G3"/>
    <mergeCell ref="H3:I3"/>
    <mergeCell ref="H2:I2"/>
    <mergeCell ref="H1:I1"/>
    <mergeCell ref="F2:G2"/>
  </mergeCells>
  <pageMargins left="0.70866141732283472" right="0.70866141732283472" top="1.3229166666666667" bottom="0.74803149606299213" header="0.31496062992125984" footer="0.31496062992125984"/>
  <pageSetup scale="79" fitToHeight="0" orientation="landscape" r:id="rId1"/>
  <headerFooter>
    <oddHeader xml:space="preserve">&amp;L&amp;"-,Podebljano"OSNOVNA ŠKOLA "LJUDEVIT GAJ" KRAPINA 
Trg Stjepana Radića 1, Krapina
Troškovnik - radne bilježnice za učenike 1.-4. razred šk./god. 2022./2023.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</dc:creator>
  <cp:lastModifiedBy>Tajnica</cp:lastModifiedBy>
  <cp:lastPrinted>2022-07-05T15:58:14Z</cp:lastPrinted>
  <dcterms:created xsi:type="dcterms:W3CDTF">2015-06-05T18:19:34Z</dcterms:created>
  <dcterms:modified xsi:type="dcterms:W3CDTF">2022-07-06T11:33:51Z</dcterms:modified>
</cp:coreProperties>
</file>