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Tajnica\Desktop\Tanja_covid\Jednostavna nabava\2022\Udžbenici\JN - udžbenici 1.-8. razred\"/>
    </mc:Choice>
  </mc:AlternateContent>
  <xr:revisionPtr revIDLastSave="0" documentId="13_ncr:1_{FE8B5320-EBA8-44EE-99DE-579B3C1A64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Hlk107505076" localSheetId="0">List1!$A$2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3" i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2" i="1"/>
  <c r="J97" i="1" l="1"/>
  <c r="J99" i="1" s="1"/>
  <c r="J98" i="1" s="1"/>
</calcChain>
</file>

<file path=xl/sharedStrings.xml><?xml version="1.0" encoding="utf-8"?>
<sst xmlns="http://schemas.openxmlformats.org/spreadsheetml/2006/main" count="506" uniqueCount="239">
  <si>
    <t>Razred</t>
  </si>
  <si>
    <t>PREDMET</t>
  </si>
  <si>
    <t>Reg.br.</t>
  </si>
  <si>
    <t>Šifra kompleta</t>
  </si>
  <si>
    <t>Nakladnik</t>
  </si>
  <si>
    <t>Naslov</t>
  </si>
  <si>
    <t>Autor(i)</t>
  </si>
  <si>
    <t xml:space="preserve">Količina </t>
  </si>
  <si>
    <t>Cijena</t>
  </si>
  <si>
    <t>Ukupan iznos</t>
  </si>
  <si>
    <t>HRVATSKI JEZIK</t>
  </si>
  <si>
    <t>6041, 6042</t>
  </si>
  <si>
    <t>ŠK</t>
  </si>
  <si>
    <t>PČELICA 1 – radna početnica hrvatskog jezika s dodatnim digitalnim sadržajima u 1.r. OŠ + dar svakom učeniku– 1. i 2. dio</t>
  </si>
  <si>
    <t>Sonja Ivić, Marija Krmpotić</t>
  </si>
  <si>
    <t>MATEMATIKA</t>
  </si>
  <si>
    <t>MOJ SRETNI BROJ 1 – udžbenik matematike s dodatnim digitalnim sadržajima u 1.r. OŠ</t>
  </si>
  <si>
    <t>Sanja Jakovljević Rogić, Dubravka Miklec, Gabriella Prtajin</t>
  </si>
  <si>
    <t>PRIRODA I DRUŠTVO</t>
  </si>
  <si>
    <t>ISTRAŽUJEMO NAŠ SVIJET 1 – udžbenik prirode i društva s dodatnim digitalnim sadržajima u 1.r.OŠ</t>
  </si>
  <si>
    <t>Alena Letina, Tamara Kisovar Ivanda, Ivan De Zan</t>
  </si>
  <si>
    <t>PROFIL KLETT</t>
  </si>
  <si>
    <t>APPLAUS! PLUS 1 : udžbenik njemačkoga jezika za prvi razred osnovne škole, prva godina učenja</t>
  </si>
  <si>
    <t>Gordana Barišić Lazar, Danica Holetić</t>
  </si>
  <si>
    <t>ALFA</t>
  </si>
  <si>
    <t>SMILES 1 NEW EDITION : udžbenik iz engleskog jezika za 1.razred osnovne škole, 1. godina učenja</t>
  </si>
  <si>
    <t>Jenny Dooley</t>
  </si>
  <si>
    <t>INFORMATIKA</t>
  </si>
  <si>
    <t>E-SVIJET 1: radni udžbenik informatike s dodatnim digitalnim sadržajima u 1.r.OŠ</t>
  </si>
  <si>
    <t>Josipa Blagus, Nataša Ljubić Klemše, Ana Flisar Odorčić, Nikolina Bubica, Ivana Ružić, Nikola Mihočka</t>
  </si>
  <si>
    <t>VJERONAUK</t>
  </si>
  <si>
    <t>Glas koncila</t>
  </si>
  <si>
    <t>U BOŽJOJ LJUBAVI: udžbenik</t>
  </si>
  <si>
    <t>Tihana Petković, Josip Šimunović</t>
  </si>
  <si>
    <t>PČELICA 2, radni udžbenik hrvatskog jezika s dodatnim digitalnim sadržajima u drugom razredu osnovne škole + dar svakom učeniku: pisanka, KOMPLET 1. i 2. dio</t>
  </si>
  <si>
    <t>SVIJET RIJEČI 2, integrirani radni udžbenik hrvatskog jezika s dodatnim digitalnim sadržajima u drugom razredu osnovne škole + dar svakom učeniku: pisanka, KOMPLET 1. i 2. dio</t>
  </si>
  <si>
    <t>Terezija Zokić, Benita Vladušić, Ankica Španić, Jadranka Jurić</t>
  </si>
  <si>
    <t>ISTRAŽUJEMO NAŠ SVIJET 2, udžbenik prirode i društva s dodatnim digitalnim sadržajima u drugom razredu osnovne škole</t>
  </si>
  <si>
    <t>Tamara Kisovar Ivanda, Alena Letina</t>
  </si>
  <si>
    <t>MOJ SRETNI BROJ 2- udžbenik matematike s dodatnim digitalnim sadržajima u drugom razredu osnovne škole</t>
  </si>
  <si>
    <t>Dubravka Miklec, Sanja Jakovljević Rogić, Graciella Prtajin</t>
  </si>
  <si>
    <t>WO IST PAULA? 2 : udžbenik za njemački jezik, 2. razred osnovne škole, prvi strani jezik</t>
  </si>
  <si>
    <t>Ernst Endt, Anne-Kathrein Schiffer, Michael Koenig, Nadine Ritz-Udry, Claudine Brohy, Lucrezia Marti u suradnji s Hannelore Pistorius</t>
  </si>
  <si>
    <t>E-SVIJET 2: radni udžbenik informatike s dodatnim digitalnim sadržajima u 2.r. OŠ</t>
  </si>
  <si>
    <t>Josipa Blagus, Nataša Ljubić Klemše, Ana Flisar Odorčić, Ivana Ružić, Nikola Mihočka</t>
  </si>
  <si>
    <t>Profil Klett</t>
  </si>
  <si>
    <t xml:space="preserve">NINA I TINO 3: udžbenik iz hrvatskog jezika 1.dio </t>
  </si>
  <si>
    <t>Veronek Germadnik, Vekić, Pocedić, Križman Roškar</t>
  </si>
  <si>
    <t xml:space="preserve">NINA I TINO 3: udžbenik iz hrvatskog jezika 2. dio </t>
  </si>
  <si>
    <t>Alfa</t>
  </si>
  <si>
    <t>ŠKRINJICA SLOVA I RIJEČI 3; 1. dio; integrirani radni udžbenik</t>
  </si>
  <si>
    <t>Težak,Gabelica,Marjanović, Škribulja Horvat</t>
  </si>
  <si>
    <t>ŠKRINJICA SLOVA I RIJEČI 3; 2. dio; integrirani radni udžbenik</t>
  </si>
  <si>
    <t>ČITAM I PIŠEM 3-JEZIČNI UDŽBENIK</t>
  </si>
  <si>
    <t>Pavličević-Franić, Velički ,Aladrović Slovaček, Domišljanović</t>
  </si>
  <si>
    <t>ČITAM I PIŠEM 3- ČITANKA – radna čitanka iz hrvatskog jezika za 3.r. OŠ</t>
  </si>
  <si>
    <t>Turza-Bogdan, Pospiš, Velički</t>
  </si>
  <si>
    <t>SVIJET RIJEČI 3, 1. i 2. dio: integrirani radni udžbenik HJ Komplet (1. i 2. dio)</t>
  </si>
  <si>
    <t>Španić, Jurić, Zokić, Vladušić</t>
  </si>
  <si>
    <t>OTKRIVAMO MATEMATIKU 3, 1. dio: radni udžbenik iz matematike</t>
  </si>
  <si>
    <t>Glasnović Gracin, Žokalj, Soucie</t>
  </si>
  <si>
    <t>2. dio: radni udžbenik iz matematike</t>
  </si>
  <si>
    <t>Josip Markovac</t>
  </si>
  <si>
    <t>MOJ SRETNI BROJ 3-udžbenik matematike s dodatnim digitalnim sadržajima</t>
  </si>
  <si>
    <t>Jakovljević Rogić, Miklec, Prtajin</t>
  </si>
  <si>
    <t xml:space="preserve">NINA I TINO 3: udžbenik PID za 3. razred- 1. dio </t>
  </si>
  <si>
    <t>Piškulić Marjanović, Pizzitola, Prpić, Križman Roškar</t>
  </si>
  <si>
    <t>NINA I TINO 3: udžbenik PID za 3. razred-    2. dio</t>
  </si>
  <si>
    <t>PRIRODA, DRUŠTVO I JA: radni udžbenik iz PID</t>
  </si>
  <si>
    <t>Bulić, Kralj, Križanić, Lesandrić</t>
  </si>
  <si>
    <t>ISTRAŽUJEMO NAŠ SVIJET 3:udžbenik PID s dodatnim digitalnim sadržajima</t>
  </si>
  <si>
    <t>Letina, Kisovar Ivanda, Braičić</t>
  </si>
  <si>
    <t xml:space="preserve">E-SVIJET 3: radni udžbenik informatike s dodatnim digitalnim sadržajima u 3.r. OŠ </t>
  </si>
  <si>
    <t>WO IST PAULA? 3 : udžbenik za njemački jezik, 3. razred osnovne škole, prvi strani jezik</t>
  </si>
  <si>
    <t>Ernst Endt, Michael Koenig, Nadine Ritz-Udry u suradnji s Hannelore Pistorius</t>
  </si>
  <si>
    <t>DIP IN 3 : udžbenik engleskoga jezika s dodatnim digitalnim sadržajima u trećem razredu osnovne škole</t>
  </si>
  <si>
    <t>Maja Mardešić</t>
  </si>
  <si>
    <t>ŠKRINJICA SLOVA I RIJEČI 4 – 1. dio , integrirani radni udžbenik iz hrvatskoga jezika za 4.r. OŠ</t>
  </si>
  <si>
    <t>Andrea Škribulja Horvat, Vesna Marjanović, Marina Gabelica, Dubravka Težak</t>
  </si>
  <si>
    <t>ŠKRINJICA SLOVA I RIJEČI 4 – 2. dio, integrirani radni udžbenik iz hrvatskoga jezika za 4.r. OŠ</t>
  </si>
  <si>
    <t>PROFIL</t>
  </si>
  <si>
    <t>TRAG U PRIČI 4 – radni udžbenik iz hrvatskog jezika za 4.r.OŠ – 1.dio</t>
  </si>
  <si>
    <t>Vesna Budinski, Martina Kolar Billege, Gordana Ivančić, Vlatka Mijić, Nevenka Puh Malogorski</t>
  </si>
  <si>
    <t>TRAG U PRIČI 4 – radni udžbenik iz hrvatskog jezika za 4.r.OŠ – 2. dio</t>
  </si>
  <si>
    <t>ČITAM I PIŠEM 4 – radni udžbenik iz hrvatskoga jezika za 4.r OŠ</t>
  </si>
  <si>
    <t>Vladimira Velički, Katarina Aladrović Slovaček, Vlatka Domišljanović</t>
  </si>
  <si>
    <t>ČITAM I PIŠEM 4 – radna čitanka iz hrvatskoga jezika za 4.r. OŠ</t>
  </si>
  <si>
    <t>Tamara Turza-Bogdan, Slavica Pospiš</t>
  </si>
  <si>
    <t>ZLATNA VRATA 4:  integrirani radni udžbenik hrvatskog jezika u 4. r. OŠ</t>
  </si>
  <si>
    <t>MATEMATIKA 4, PRVI DIO, radni udžbenik iz matematike za 4.r. OŠ</t>
  </si>
  <si>
    <t>MATEMATIKA 4, DRUGI DIO, radni udžbenik iz matematike za 4.r. OŠ</t>
  </si>
  <si>
    <t>SUPER MATEMATIKA ZA PRAVE TRAGAČE 4 – 1.dio : radni udžbenik matematike za 4.r. OŠ</t>
  </si>
  <si>
    <t>Marijana Martić, Gordana Ivančić, Jadranka Dunatov, Marina Brničević Stanić</t>
  </si>
  <si>
    <t>SUPER MATEMATIKA ZA PRAVE TRAGAČE 4 – 2.dio : radni udžbenik matematike za 4.r. OŠ</t>
  </si>
  <si>
    <t>MOJ SRETNI BROJ 4: udžbenik matematike u 4. r. OŠ</t>
  </si>
  <si>
    <t>Sanja Jakovljević Rogić, Dubravka Miklec, Graciella Prtajin</t>
  </si>
  <si>
    <t>PRIRODA, DRUŠTVO I JA 4 – radni udžbenik iz prirode i društva za 4.r. OŠ</t>
  </si>
  <si>
    <t>Nikola Štambak, Tomislav Šarlija, Dragana Mamić, Gordana Kralj, Mila Bulić</t>
  </si>
  <si>
    <t>POGLED U SVIJET 4: radni udžbenik iz prirode i društva za 4.r. OŠ – 1.dio</t>
  </si>
  <si>
    <t>Nataša Svoboda Arnautov, Sanja Basta, Sanja Škreblin</t>
  </si>
  <si>
    <t>POGLED U SVIJET 4: radni udžbenik iz prirode i društva za 4.r. OŠ – 2.dio</t>
  </si>
  <si>
    <t>EUREKA 4 – udžbenik prirode i društva u 4.r. OŠ</t>
  </si>
  <si>
    <t>Sanja Ćorić, Snježana Bakarić Palička, Ivana Križanac, Žaklin Lukša</t>
  </si>
  <si>
    <t>E-SVIJET 4: radni udžbenik informatike s dodatnim digitalnim sadržajima u 4.r. OŠ</t>
  </si>
  <si>
    <t>Josipa Blagus, Nataša Ljubić Klemše, Ivana Ružić, Mario Stančić</t>
  </si>
  <si>
    <t>Kršćanska sadašnjost</t>
  </si>
  <si>
    <t>DAROVI VJERE I ZAJEDNIŠTVA: udžbenik</t>
  </si>
  <si>
    <t>Ivica Pažin, Ante Pavlović</t>
  </si>
  <si>
    <t>WO IST PAULA? 4 – udžbenik za njemački jezik za 4.r. OŠ, prvi strani jezik</t>
  </si>
  <si>
    <t>Endt, Mishael Koenig, Petra Pfeifhofer, Marion Schomer, Elzbieta Krulak-Kempisty, Lidia Reitzig, Nadine Ritz-Udry u suradnji sa Hannelore Pistorius</t>
  </si>
  <si>
    <t>SMILES 4 NEW EDITION : udžbenik iz engleskog jezika za četvrti razred osnovne škole</t>
  </si>
  <si>
    <t>NAKLADA LJEVAK</t>
  </si>
  <si>
    <t>GO GETTER 1 : with extra online practice : za 4. razred, drugi strani jezik (prva godina učenja)</t>
  </si>
  <si>
    <t>Sandy Zervas, Catherine Bright</t>
  </si>
  <si>
    <t>MAXIMAL 1 KIDS : udžbenik njemačkog jezika za četvrti razred osnovne škole, prva godina učenja</t>
  </si>
  <si>
    <t>Olga Swerlowa, Mirjana Klobučar</t>
  </si>
  <si>
    <t> 6053</t>
  </si>
  <si>
    <t> 3881</t>
  </si>
  <si>
    <t> LJEVAK</t>
  </si>
  <si>
    <r>
      <t> </t>
    </r>
    <r>
      <rPr>
        <sz val="11"/>
        <color rgb="FF000000"/>
        <rFont val="Calibri"/>
        <family val="2"/>
        <scheme val="minor"/>
      </rPr>
      <t>HRVATSKA KRIJESNICA 5 : radni udžbenik za dopunski i individualizirani rad iz hrvatskog jezika za 5. razred osnovne škole namijenjen za učenike s posebnim odgojno-obrazovnim potrebama, s teškoćama u razvoju</t>
    </r>
  </si>
  <si>
    <r>
      <t> </t>
    </r>
    <r>
      <rPr>
        <sz val="11"/>
        <color rgb="FF000000"/>
        <rFont val="Calibri"/>
        <family val="2"/>
        <scheme val="minor"/>
      </rPr>
      <t>V. Dunatov, A. Petrić</t>
    </r>
  </si>
  <si>
    <t>ENGLESKI JEZIK – REDOVNI</t>
  </si>
  <si>
    <t>OXFORD</t>
  </si>
  <si>
    <t>ENGLISH PLUS SECOND EDITION 1 : Class book with Practice Kit; udžbenik engleskog jezika za 5. razred osnovne škole, 5. godina učenja</t>
  </si>
  <si>
    <t>Ben Wetz</t>
  </si>
  <si>
    <t>ENGLESKI JEZIK - IZBORNI</t>
  </si>
  <si>
    <t>PROJECT EXPLORE PLUS STARTER : Class book with Online Practice; udžbenik engleskog jezika za 5. razred osnovne škole, 2. godina učenja</t>
  </si>
  <si>
    <t>Sarah Philips, Paul Shipton (temeljeno na originalnom konceptu Toma Hutchinsona)</t>
  </si>
  <si>
    <t>NJEMAČKI JEZIK - REDOVNI</t>
  </si>
  <si>
    <t>APPLAUS! PLUS 5 : udžbenik njemačkoga jezika za peti razred osnovne škole, peta godina učenja</t>
  </si>
  <si>
    <t>Gordana Barišić Lazar, Ivana Vukančić</t>
  </si>
  <si>
    <t>NJEMAČKI JEZIK - IZBORNI</t>
  </si>
  <si>
    <t>MAXIMAL 2 : udžbenik njemačkoga jezika za peti razred osnovne škole, druga godina učenja</t>
  </si>
  <si>
    <t>Giorgio Motta, Elzbieta Krulak-Kempisty, Claudia Brass, Dagmar Glück, Mirjana Klobučar</t>
  </si>
  <si>
    <t>PRIRODA</t>
  </si>
  <si>
    <t>Profil Klet</t>
  </si>
  <si>
    <t>Priroda 5</t>
  </si>
  <si>
    <t>Biljana Agić, Tamara Banović, Ana Lopac Groš</t>
  </si>
  <si>
    <t>KATOLIČKI VJERONAUK</t>
  </si>
  <si>
    <t>/</t>
  </si>
  <si>
    <r>
      <t>Učitelju, gdje stanuješ?,</t>
    </r>
    <r>
      <rPr>
        <sz val="11"/>
        <color theme="1"/>
        <rFont val="Calibri"/>
        <family val="2"/>
        <scheme val="minor"/>
      </rPr>
      <t xml:space="preserve"> udžbenik za 5. razred  </t>
    </r>
  </si>
  <si>
    <t>Naklada Ljevak</t>
  </si>
  <si>
    <t>WIDER WORLD 2 : with extra online practice : za 6. razred (6. godina učenja)</t>
  </si>
  <si>
    <t>Bob Hastings, Stuart McKinlay</t>
  </si>
  <si>
    <t>GO GETTER 2 : student's book with extra online practice : udžbenik za 6. razred osnovne skole (treća godina učenja)</t>
  </si>
  <si>
    <t>Jayne Croxford, Graham Fruen</t>
  </si>
  <si>
    <t>LOGISCH! A2.1 NEU : udžbenik za njemački jezik, 6. razred osnovne škole, 6. godina učenja, 1. strani jezik</t>
  </si>
  <si>
    <t>Stefanie Dengler, Sarah Fleer, Paul Rusch, Cordula Schurig</t>
  </si>
  <si>
    <t>MAXIMAL 3 : udžbenik njemačkoga jezika za šesti razred osnovne škole, treća godina učenja</t>
  </si>
  <si>
    <t>Priroda 6: udžbenik iz prirode za šesti razred osnovne škole</t>
  </si>
  <si>
    <t>Marijana Bastić, Valerija Begić, Ana Bakarić, Bernarda Kralj Golub</t>
  </si>
  <si>
    <t>PRIRODA 6 - Udžbenik iz prirode za šesti razred osnovne škole (za učenike kojima je određen primjereni program osnovnog odgoja i obrazovanja)</t>
  </si>
  <si>
    <t> HRVATSKI JEZIK</t>
  </si>
  <si>
    <t> 6749</t>
  </si>
  <si>
    <t> 4511</t>
  </si>
  <si>
    <r>
      <t> </t>
    </r>
    <r>
      <rPr>
        <sz val="11"/>
        <color rgb="FF000000"/>
        <rFont val="Calibri"/>
        <family val="2"/>
        <scheme val="minor"/>
      </rPr>
      <t>HRVATSKA KRIJESNICA 7 : radni udžbenik za dopunski i individualizirani rad iz hrvatskog jezika za 7. razred osnovne škole</t>
    </r>
  </si>
  <si>
    <r>
      <t> </t>
    </r>
    <r>
      <rPr>
        <sz val="11"/>
        <color rgb="FF000000"/>
        <rFont val="Calibri"/>
        <family val="2"/>
        <scheme val="minor"/>
      </rPr>
      <t>Vesna Dunatov, Anita Petrić, Marija Čelan-Mijić, Ivana Šabić</t>
    </r>
  </si>
  <si>
    <t> 6745</t>
  </si>
  <si>
    <t> 4508</t>
  </si>
  <si>
    <t> HRVATSKA ČITANKA 7 : hrvatski jezik - čitanka za 7. razred osnovne škole</t>
  </si>
  <si>
    <t>Mirjana Jukić, Slavica Kovač, Iverka Kraševac, Dubravka Težak, Martina Tunuković, Martina Valec-Rebić</t>
  </si>
  <si>
    <t> 6746</t>
  </si>
  <si>
    <t> HRVATSKA KRIJESNICA 7 : udžbenik iz hrvatskoga jezika za 7. razred osnovne škole</t>
  </si>
  <si>
    <t> Slavica Kovač, Mirjana Jukić</t>
  </si>
  <si>
    <t>LIKOVNA KULTURA</t>
  </si>
  <si>
    <t>Školska knjiga</t>
  </si>
  <si>
    <r>
      <t xml:space="preserve">MOJE BOJE 7: </t>
    </r>
    <r>
      <rPr>
        <sz val="11"/>
        <color rgb="FF211819"/>
        <rFont val="Calibri"/>
        <family val="2"/>
        <scheme val="minor"/>
      </rPr>
      <t>udžbenik likovne kulture s dodatnim digitalnim sadržajima u sedmom razredu osnovne škole</t>
    </r>
  </si>
  <si>
    <t>Miroslav Huzjak, Kristina Horvat Blažinović</t>
  </si>
  <si>
    <t>GLAZBENA KULTURA</t>
  </si>
  <si>
    <t>ALLEGRO 7 U GLAZBENOM SVIJETU, udžbenik za glazbenu kulturu s dodatnim digitalnim sadržajima za sedmi razred osnovne škole</t>
  </si>
  <si>
    <t>Banov, Brđanović, Frančišković, Ivančić, Bilić, Martinović, Novosel, Pehar</t>
  </si>
  <si>
    <t>WIDER WORLD 3 : with extra online practice : za 7. razred (7. godina učenja)</t>
  </si>
  <si>
    <t>Carolyn Barracclough, Suzanne Gaynor</t>
  </si>
  <si>
    <t>GO GETTER 3 : with extra online practice : za 6. razred i 7. razred, drugi strani jezik (3. godina i 4. godina učenja)</t>
  </si>
  <si>
    <t>LOGISCH! A2.2 NEU : udžbenik za njemački jezik, 7. razred osnovne škole, 7. godina učenja, 1. strani jezik</t>
  </si>
  <si>
    <t>MAXIMAL 4 : udžbenik njemačkoga jezika za sedmi razred osnovne škole, četvrta godina učenja</t>
  </si>
  <si>
    <t>Giorgio Motta, Elzbieta Krulak-Kempisty, Dagmar Glück, Kerstin Reinke, Mirjana Klobučar</t>
  </si>
  <si>
    <t>MATEMATIKA 7, udžbenik matematike s dodatnim digitalnim sadržajima u sedmom razredu osnovne škole sa zadatcima za rješavanje, KOMPLET 1. i 2 dio</t>
  </si>
  <si>
    <t>Branka Antunović Piton, Ariana Bogner Boroš, Predrag Brkić, Maja Karlo, Marjana Kuliš, Tibor Rodige</t>
  </si>
  <si>
    <t>MATEMATIKA 7, udžbenik za pomoć u učenju matematike u sedmom razredu osnovne škole</t>
  </si>
  <si>
    <t>Tanja Djaković, Ljiljana Peretin, Denis Vujanović</t>
  </si>
  <si>
    <t>BIOLOGIJA</t>
  </si>
  <si>
    <t xml:space="preserve">Biologija 7 </t>
  </si>
  <si>
    <t xml:space="preserve">Martina Čiček, Dubravka Karakaš, Ana Kodžoman, Ozrenka Meštrović, Tanja Petrač, Josipa Poduje </t>
  </si>
  <si>
    <t>KEMIJA</t>
  </si>
  <si>
    <t xml:space="preserve">Kemija 7 </t>
  </si>
  <si>
    <t>Tamara Banović, Karmen Holenda, Sandra Lacić, Elvira Kovač-Andrić, Nikolina                    Štiglić</t>
  </si>
  <si>
    <t>FIZIKA</t>
  </si>
  <si>
    <t>OTKRIVAMO FIZIKU 7 - udžbenik fizike s dodatnim digitalnim sadržajima u 7. razredu osnovne škole</t>
  </si>
  <si>
    <t>Sonja Prelovšek Peroš, Branka Milotić, Ivica Aviani</t>
  </si>
  <si>
    <t>GEOGRAFIJA</t>
  </si>
  <si>
    <t>GEA 3 : udžbenik geografije u sedmom razredu osnovne škole s dodatnim digitalnim sadržajima</t>
  </si>
  <si>
    <t>Danijel Orešić, Igor Tišma, Ružica Vuk, Alenka Bujan</t>
  </si>
  <si>
    <t>POVIJEST</t>
  </si>
  <si>
    <t xml:space="preserve">Profil </t>
  </si>
  <si>
    <t>VREMEPLOV 7, udžbenik povijesti za sedmi razred osnovne škole</t>
  </si>
  <si>
    <t>Igor Despot, Gordana Frol, Miljenko Hajdarović</t>
  </si>
  <si>
    <t>TEHNIČKA KULTURA</t>
  </si>
  <si>
    <t>SVIJET TEHNIKE 7 – udžbenik za tehničku kulturu s dodatnim digitalnim sadržajima u sedmom razredu osnovne škole</t>
  </si>
  <si>
    <r>
      <t>Dragan Stanojević, Vladimir Delić, Paolo Zenzerović, Marino Čikeš, Ivica Kolarić, Antun Ptičar</t>
    </r>
    <r>
      <rPr>
        <sz val="11"/>
        <color theme="1"/>
        <rFont val="Calibri"/>
        <family val="2"/>
        <scheme val="minor"/>
      </rPr>
      <t xml:space="preserve"> </t>
    </r>
  </si>
  <si>
    <t>#MOJPORTAL7 : udžbenik informatike s dodatnim digitalnim sadržajima u sedmom razredu osnovne škole</t>
  </si>
  <si>
    <t>Magdalena Babić, Nikolina Bubica, Stanko Leko, Zoran Dimovski, Mario Stančić, Ivana Ružić, Nikola Mihočka, Branko Vejnović</t>
  </si>
  <si>
    <t xml:space="preserve">Kršćanska sadašnjost </t>
  </si>
  <si>
    <r>
      <t>Neka je Bog prvi</t>
    </r>
    <r>
      <rPr>
        <sz val="11"/>
        <color theme="1"/>
        <rFont val="Calibri"/>
        <family val="2"/>
        <scheme val="minor"/>
      </rPr>
      <t>, udžbenik za 7. Razred</t>
    </r>
  </si>
  <si>
    <t>RIGHT ON! 4 : udžbenik iz engleskog jezika za osmi razred osnovne škole (osma godina učenja)</t>
  </si>
  <si>
    <t>GO GETTER 4 : with extra online practice : za 7. i 8. razred, drugi strani jezik (4. i 5. godina učenja)</t>
  </si>
  <si>
    <t>GUT GEMACHT! 8 : radni udžbenik njemačkog jezika u osmom razredu osnovne škole, 8. godina učenja s dodatnim digitalnim sadržajima</t>
  </si>
  <si>
    <t>Jasmina Troha, Ivana Valjak Ilić</t>
  </si>
  <si>
    <t>MAXIMAL 5 : udžbenik njemačkoga jezika za osmi razred osnovne škole, peta godina učenja</t>
  </si>
  <si>
    <t>7718;     7719</t>
  </si>
  <si>
    <t>MATEMATIKA 8, radni udžbenik za pomoć učenicima pri učenju matematike u 8. razredu osnovne škole, 1. i 2. svezak</t>
  </si>
  <si>
    <t>Zvonimir Šikić, Vlado Halusek, Višnja Matošević, Vesna Draženović Žitko, Iva Golac Jakopović, Zlatko Lobor, Melita Milić, Tamara Nemeth, Goran Stajčić, Milana Vuković</t>
  </si>
  <si>
    <t>BIOLOGIJA 8 - Udžbenik iz biologije za osmi razred osnovne škole (za učenike kojima je određen primjereni program osnovnog odgoja i obrazovanja)</t>
  </si>
  <si>
    <t>Valerija Begić, Marijana Bastić, Julijana Madaj Prpić, Ana Bakarić</t>
  </si>
  <si>
    <t>GEA 4 udžbenik geografije u osmom razredu osnovne škole</t>
  </si>
  <si>
    <r>
      <t xml:space="preserve">Ukorak s Isusom, </t>
    </r>
    <r>
      <rPr>
        <sz val="11"/>
        <color theme="1"/>
        <rFont val="Calibri"/>
        <family val="2"/>
        <scheme val="minor"/>
      </rPr>
      <t xml:space="preserve">udžbenik za 8. Razred  </t>
    </r>
  </si>
  <si>
    <t>1. Razred</t>
  </si>
  <si>
    <t>NJEMAČKI JEZIK
(1.strani jezik)</t>
  </si>
  <si>
    <t>ENGLESKI JEZIK 
(1.strani jezik)</t>
  </si>
  <si>
    <t>ENGLESKI JEZIK
(1.strani jezik)</t>
  </si>
  <si>
    <t>NJEMAČKI JEZIK 
(2.strani jezik)</t>
  </si>
  <si>
    <t>2. Razred</t>
  </si>
  <si>
    <t>MATEMATIKA 3, 
1. dio : radni udžbenik iz matematike</t>
  </si>
  <si>
    <t>MATEMATIKA 3, 2. dio: radni udžbenik iz matematike</t>
  </si>
  <si>
    <t>3. Razred</t>
  </si>
  <si>
    <t>ENGLESKI JEZIK
(2.strani jezik)</t>
  </si>
  <si>
    <t>4. Razred</t>
  </si>
  <si>
    <t>Mirjana Novak
Barbara Stipina</t>
  </si>
  <si>
    <t>Ivana Perčić
Josip Periš
Marina Šimić</t>
  </si>
  <si>
    <t> 5. Razred</t>
  </si>
  <si>
    <t>6. Razred</t>
  </si>
  <si>
    <t> 7. Razred</t>
  </si>
  <si>
    <t>8. Razred</t>
  </si>
  <si>
    <t>Ukupno:</t>
  </si>
  <si>
    <t>PDV:</t>
  </si>
  <si>
    <t>Sveukupno s PDV-om:</t>
  </si>
  <si>
    <t>ENGLESKI JEZIK (1. strani jezik)</t>
  </si>
  <si>
    <t>DIP IN  : udžbenik engleskoga jezika s dodatnim digitalnim sadržajima u drugom razredu osnovne škole</t>
  </si>
  <si>
    <t>Biserka Džeba, Maja Mardešić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</si>
</sst>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21181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5"/>
  <sheetViews>
    <sheetView tabSelected="1" topLeftCell="A82" zoomScaleNormal="100" workbookViewId="0">
      <selection activeCell="I96" sqref="I2:I96"/>
    </sheetView>
  </sheetViews>
  <sheetFormatPr defaultColWidth="9.109375" defaultRowHeight="14.4" x14ac:dyDescent="0.3"/>
  <cols>
    <col min="1" max="1" width="16.44140625" style="2" customWidth="1"/>
    <col min="2" max="2" width="14.6640625" style="2" customWidth="1"/>
    <col min="3" max="3" width="19.33203125" style="2" customWidth="1"/>
    <col min="4" max="4" width="17" style="2" customWidth="1"/>
    <col min="5" max="5" width="16.44140625" style="2" customWidth="1"/>
    <col min="6" max="6" width="18.44140625" style="2" customWidth="1"/>
    <col min="7" max="7" width="13.88671875" style="2" customWidth="1"/>
    <col min="8" max="8" width="13.5546875" style="2" customWidth="1"/>
    <col min="9" max="9" width="14.44140625" style="2" customWidth="1"/>
    <col min="10" max="10" width="16.33203125" style="2" customWidth="1"/>
    <col min="11" max="16384" width="9.109375" style="2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7.5" customHeight="1" x14ac:dyDescent="0.3">
      <c r="A2" s="1" t="s">
        <v>216</v>
      </c>
      <c r="B2" s="1" t="s">
        <v>10</v>
      </c>
      <c r="C2" s="1" t="s">
        <v>11</v>
      </c>
      <c r="D2" s="1">
        <v>3875</v>
      </c>
      <c r="E2" s="1" t="s">
        <v>12</v>
      </c>
      <c r="F2" s="1" t="s">
        <v>13</v>
      </c>
      <c r="G2" s="1" t="s">
        <v>14</v>
      </c>
      <c r="H2" s="1">
        <v>60</v>
      </c>
      <c r="I2" s="8"/>
      <c r="J2" s="8">
        <f>H2*I2</f>
        <v>0</v>
      </c>
    </row>
    <row r="3" spans="1:10" ht="37.5" customHeight="1" x14ac:dyDescent="0.3">
      <c r="A3" s="1" t="s">
        <v>216</v>
      </c>
      <c r="B3" s="1" t="s">
        <v>15</v>
      </c>
      <c r="C3" s="1">
        <v>6123</v>
      </c>
      <c r="D3" s="1">
        <v>3940</v>
      </c>
      <c r="E3" s="1" t="s">
        <v>12</v>
      </c>
      <c r="F3" s="1" t="s">
        <v>16</v>
      </c>
      <c r="G3" s="1" t="s">
        <v>17</v>
      </c>
      <c r="H3" s="1">
        <v>60</v>
      </c>
      <c r="I3" s="8"/>
      <c r="J3" s="8">
        <f t="shared" ref="J3:J67" si="0">H3*I3</f>
        <v>0</v>
      </c>
    </row>
    <row r="4" spans="1:10" ht="37.5" customHeight="1" x14ac:dyDescent="0.3">
      <c r="A4" s="1" t="s">
        <v>216</v>
      </c>
      <c r="B4" s="1" t="s">
        <v>18</v>
      </c>
      <c r="C4" s="1">
        <v>6151</v>
      </c>
      <c r="D4" s="1">
        <v>3966</v>
      </c>
      <c r="E4" s="1" t="s">
        <v>12</v>
      </c>
      <c r="F4" s="1" t="s">
        <v>19</v>
      </c>
      <c r="G4" s="3" t="s">
        <v>20</v>
      </c>
      <c r="H4" s="1">
        <v>60</v>
      </c>
      <c r="I4" s="8"/>
      <c r="J4" s="8">
        <f t="shared" si="0"/>
        <v>0</v>
      </c>
    </row>
    <row r="5" spans="1:10" ht="37.5" customHeight="1" x14ac:dyDescent="0.3">
      <c r="A5" s="1" t="s">
        <v>216</v>
      </c>
      <c r="B5" s="1" t="s">
        <v>217</v>
      </c>
      <c r="C5" s="1">
        <v>6128</v>
      </c>
      <c r="D5" s="1">
        <v>3944</v>
      </c>
      <c r="E5" s="1" t="s">
        <v>21</v>
      </c>
      <c r="F5" s="1" t="s">
        <v>22</v>
      </c>
      <c r="G5" s="1" t="s">
        <v>23</v>
      </c>
      <c r="H5" s="1">
        <v>36</v>
      </c>
      <c r="I5" s="8"/>
      <c r="J5" s="8">
        <f t="shared" si="0"/>
        <v>0</v>
      </c>
    </row>
    <row r="6" spans="1:10" ht="37.5" customHeight="1" x14ac:dyDescent="0.3">
      <c r="A6" s="1" t="s">
        <v>216</v>
      </c>
      <c r="B6" s="1" t="s">
        <v>218</v>
      </c>
      <c r="C6" s="1">
        <v>5983</v>
      </c>
      <c r="D6" s="1">
        <v>3823</v>
      </c>
      <c r="E6" s="1" t="s">
        <v>24</v>
      </c>
      <c r="F6" s="1" t="s">
        <v>25</v>
      </c>
      <c r="G6" s="1" t="s">
        <v>26</v>
      </c>
      <c r="H6" s="1">
        <v>24</v>
      </c>
      <c r="I6" s="8"/>
      <c r="J6" s="8">
        <f t="shared" si="0"/>
        <v>0</v>
      </c>
    </row>
    <row r="7" spans="1:10" ht="37.5" customHeight="1" x14ac:dyDescent="0.3">
      <c r="A7" s="1" t="s">
        <v>216</v>
      </c>
      <c r="B7" s="1" t="s">
        <v>27</v>
      </c>
      <c r="C7" s="1">
        <v>7001</v>
      </c>
      <c r="D7" s="1">
        <v>4741</v>
      </c>
      <c r="E7" s="1" t="s">
        <v>12</v>
      </c>
      <c r="F7" s="1" t="s">
        <v>28</v>
      </c>
      <c r="G7" s="1" t="s">
        <v>29</v>
      </c>
      <c r="H7" s="1">
        <v>58</v>
      </c>
      <c r="I7" s="8"/>
      <c r="J7" s="8">
        <f t="shared" si="0"/>
        <v>0</v>
      </c>
    </row>
    <row r="8" spans="1:10" ht="37.5" customHeight="1" x14ac:dyDescent="0.3">
      <c r="A8" s="1" t="s">
        <v>216</v>
      </c>
      <c r="B8" s="1" t="s">
        <v>30</v>
      </c>
      <c r="C8" s="1">
        <v>3904</v>
      </c>
      <c r="D8" s="1">
        <v>6079</v>
      </c>
      <c r="E8" s="1" t="s">
        <v>31</v>
      </c>
      <c r="F8" s="1" t="s">
        <v>32</v>
      </c>
      <c r="G8" s="1" t="s">
        <v>33</v>
      </c>
      <c r="H8" s="1">
        <v>4</v>
      </c>
      <c r="I8" s="8"/>
      <c r="J8" s="8">
        <f t="shared" si="0"/>
        <v>0</v>
      </c>
    </row>
    <row r="9" spans="1:10" ht="37.5" customHeight="1" x14ac:dyDescent="0.3">
      <c r="A9" s="1" t="s">
        <v>221</v>
      </c>
      <c r="B9" s="1" t="s">
        <v>10</v>
      </c>
      <c r="C9" s="1">
        <v>7071</v>
      </c>
      <c r="D9" s="1">
        <v>4809</v>
      </c>
      <c r="E9" s="1" t="s">
        <v>12</v>
      </c>
      <c r="F9" s="4" t="s">
        <v>34</v>
      </c>
      <c r="G9" s="4" t="s">
        <v>14</v>
      </c>
      <c r="H9" s="1">
        <v>9</v>
      </c>
      <c r="I9" s="8"/>
      <c r="J9" s="8">
        <f t="shared" si="0"/>
        <v>0</v>
      </c>
    </row>
    <row r="10" spans="1:10" ht="37.5" customHeight="1" x14ac:dyDescent="0.3">
      <c r="A10" s="1" t="s">
        <v>221</v>
      </c>
      <c r="B10" s="1" t="s">
        <v>10</v>
      </c>
      <c r="C10" s="1">
        <v>7087</v>
      </c>
      <c r="D10" s="1">
        <v>4825</v>
      </c>
      <c r="E10" s="1" t="s">
        <v>12</v>
      </c>
      <c r="F10" s="4" t="s">
        <v>35</v>
      </c>
      <c r="G10" s="4" t="s">
        <v>36</v>
      </c>
      <c r="H10" s="1">
        <v>48</v>
      </c>
      <c r="I10" s="8"/>
      <c r="J10" s="8">
        <f t="shared" si="0"/>
        <v>0</v>
      </c>
    </row>
    <row r="11" spans="1:10" ht="37.5" customHeight="1" x14ac:dyDescent="0.3">
      <c r="A11" s="1" t="s">
        <v>221</v>
      </c>
      <c r="B11" s="1" t="s">
        <v>18</v>
      </c>
      <c r="C11" s="1">
        <v>7034</v>
      </c>
      <c r="D11" s="1">
        <v>4774</v>
      </c>
      <c r="E11" s="1" t="s">
        <v>12</v>
      </c>
      <c r="F11" s="4" t="s">
        <v>37</v>
      </c>
      <c r="G11" s="4" t="s">
        <v>38</v>
      </c>
      <c r="H11" s="1">
        <v>57</v>
      </c>
      <c r="I11" s="8"/>
      <c r="J11" s="8">
        <f t="shared" si="0"/>
        <v>0</v>
      </c>
    </row>
    <row r="12" spans="1:10" ht="37.5" customHeight="1" x14ac:dyDescent="0.3">
      <c r="A12" s="1" t="s">
        <v>221</v>
      </c>
      <c r="B12" s="1" t="s">
        <v>236</v>
      </c>
      <c r="C12" s="1">
        <v>6994</v>
      </c>
      <c r="D12" s="1">
        <v>4734</v>
      </c>
      <c r="E12" s="1" t="s">
        <v>12</v>
      </c>
      <c r="F12" s="4" t="s">
        <v>237</v>
      </c>
      <c r="G12" s="4" t="s">
        <v>238</v>
      </c>
      <c r="H12" s="1">
        <v>33</v>
      </c>
      <c r="I12" s="8"/>
      <c r="J12" s="8">
        <f t="shared" si="0"/>
        <v>0</v>
      </c>
    </row>
    <row r="13" spans="1:10" ht="37.5" customHeight="1" x14ac:dyDescent="0.3">
      <c r="A13" s="1" t="s">
        <v>221</v>
      </c>
      <c r="B13" s="1" t="s">
        <v>15</v>
      </c>
      <c r="C13" s="1">
        <v>7059</v>
      </c>
      <c r="D13" s="1">
        <v>4799</v>
      </c>
      <c r="E13" s="1" t="s">
        <v>12</v>
      </c>
      <c r="F13" s="4" t="s">
        <v>39</v>
      </c>
      <c r="G13" s="4" t="s">
        <v>40</v>
      </c>
      <c r="H13" s="1">
        <v>57</v>
      </c>
      <c r="I13" s="8"/>
      <c r="J13" s="8">
        <f t="shared" si="0"/>
        <v>0</v>
      </c>
    </row>
    <row r="14" spans="1:10" ht="37.5" customHeight="1" x14ac:dyDescent="0.3">
      <c r="A14" s="1" t="s">
        <v>221</v>
      </c>
      <c r="B14" s="1" t="s">
        <v>217</v>
      </c>
      <c r="C14" s="1">
        <v>6938</v>
      </c>
      <c r="D14" s="1">
        <v>4686</v>
      </c>
      <c r="E14" s="1" t="s">
        <v>21</v>
      </c>
      <c r="F14" s="1" t="s">
        <v>41</v>
      </c>
      <c r="G14" s="1" t="s">
        <v>42</v>
      </c>
      <c r="H14" s="1">
        <v>24</v>
      </c>
      <c r="I14" s="8"/>
      <c r="J14" s="8">
        <f t="shared" si="0"/>
        <v>0</v>
      </c>
    </row>
    <row r="15" spans="1:10" ht="37.5" customHeight="1" x14ac:dyDescent="0.3">
      <c r="A15" s="1" t="s">
        <v>221</v>
      </c>
      <c r="B15" s="1" t="s">
        <v>27</v>
      </c>
      <c r="C15" s="1">
        <v>7002</v>
      </c>
      <c r="D15" s="1">
        <v>4742</v>
      </c>
      <c r="E15" s="1" t="s">
        <v>12</v>
      </c>
      <c r="F15" s="1" t="s">
        <v>43</v>
      </c>
      <c r="G15" s="1" t="s">
        <v>44</v>
      </c>
      <c r="H15" s="1">
        <v>56</v>
      </c>
      <c r="I15" s="8"/>
      <c r="J15" s="8">
        <f t="shared" si="0"/>
        <v>0</v>
      </c>
    </row>
    <row r="16" spans="1:10" ht="37.5" customHeight="1" x14ac:dyDescent="0.3">
      <c r="A16" s="1" t="s">
        <v>224</v>
      </c>
      <c r="B16" s="1" t="s">
        <v>10</v>
      </c>
      <c r="C16" s="1">
        <v>7154</v>
      </c>
      <c r="D16" s="1">
        <v>4656</v>
      </c>
      <c r="E16" s="1" t="s">
        <v>45</v>
      </c>
      <c r="F16" s="1" t="s">
        <v>46</v>
      </c>
      <c r="G16" s="1" t="s">
        <v>47</v>
      </c>
      <c r="H16" s="1">
        <v>28</v>
      </c>
      <c r="I16" s="8"/>
      <c r="J16" s="8">
        <f t="shared" si="0"/>
        <v>0</v>
      </c>
    </row>
    <row r="17" spans="1:10" ht="37.5" customHeight="1" x14ac:dyDescent="0.3">
      <c r="A17" s="1" t="s">
        <v>224</v>
      </c>
      <c r="B17" s="1" t="s">
        <v>10</v>
      </c>
      <c r="C17" s="1">
        <v>7155</v>
      </c>
      <c r="D17" s="1">
        <v>4656</v>
      </c>
      <c r="E17" s="1" t="s">
        <v>45</v>
      </c>
      <c r="F17" s="1" t="s">
        <v>48</v>
      </c>
      <c r="G17" s="1" t="s">
        <v>47</v>
      </c>
      <c r="H17" s="1">
        <v>28</v>
      </c>
      <c r="I17" s="8"/>
      <c r="J17" s="8">
        <f t="shared" si="0"/>
        <v>0</v>
      </c>
    </row>
    <row r="18" spans="1:10" ht="37.5" customHeight="1" x14ac:dyDescent="0.3">
      <c r="A18" s="1" t="s">
        <v>224</v>
      </c>
      <c r="B18" s="1" t="s">
        <v>10</v>
      </c>
      <c r="C18" s="1">
        <v>6581</v>
      </c>
      <c r="D18" s="1">
        <v>4363</v>
      </c>
      <c r="E18" s="1" t="s">
        <v>49</v>
      </c>
      <c r="F18" s="1" t="s">
        <v>50</v>
      </c>
      <c r="G18" s="1" t="s">
        <v>51</v>
      </c>
      <c r="H18" s="1">
        <v>21</v>
      </c>
      <c r="I18" s="8"/>
      <c r="J18" s="8">
        <f t="shared" si="0"/>
        <v>0</v>
      </c>
    </row>
    <row r="19" spans="1:10" ht="37.5" customHeight="1" x14ac:dyDescent="0.3">
      <c r="A19" s="1" t="s">
        <v>224</v>
      </c>
      <c r="B19" s="1" t="s">
        <v>10</v>
      </c>
      <c r="C19" s="1">
        <v>6582</v>
      </c>
      <c r="D19" s="1">
        <v>4363</v>
      </c>
      <c r="E19" s="1" t="s">
        <v>49</v>
      </c>
      <c r="F19" s="1" t="s">
        <v>52</v>
      </c>
      <c r="G19" s="1" t="s">
        <v>51</v>
      </c>
      <c r="H19" s="1">
        <v>21</v>
      </c>
      <c r="I19" s="8"/>
      <c r="J19" s="8">
        <f t="shared" si="0"/>
        <v>0</v>
      </c>
    </row>
    <row r="20" spans="1:10" ht="37.5" customHeight="1" x14ac:dyDescent="0.3">
      <c r="A20" s="1" t="s">
        <v>224</v>
      </c>
      <c r="B20" s="1" t="s">
        <v>10</v>
      </c>
      <c r="C20" s="1">
        <v>6488</v>
      </c>
      <c r="D20" s="1">
        <v>4288</v>
      </c>
      <c r="E20" s="1" t="s">
        <v>49</v>
      </c>
      <c r="F20" s="1" t="s">
        <v>53</v>
      </c>
      <c r="G20" s="1" t="s">
        <v>54</v>
      </c>
      <c r="H20" s="1">
        <v>12</v>
      </c>
      <c r="I20" s="8"/>
      <c r="J20" s="8">
        <f t="shared" si="0"/>
        <v>0</v>
      </c>
    </row>
    <row r="21" spans="1:10" ht="37.5" customHeight="1" x14ac:dyDescent="0.3">
      <c r="A21" s="1" t="s">
        <v>224</v>
      </c>
      <c r="B21" s="1" t="s">
        <v>10</v>
      </c>
      <c r="C21" s="1">
        <v>6489</v>
      </c>
      <c r="D21" s="1">
        <v>4288</v>
      </c>
      <c r="E21" s="1" t="s">
        <v>49</v>
      </c>
      <c r="F21" s="1" t="s">
        <v>55</v>
      </c>
      <c r="G21" s="1" t="s">
        <v>56</v>
      </c>
      <c r="H21" s="1">
        <v>12</v>
      </c>
      <c r="I21" s="8"/>
      <c r="J21" s="8">
        <f t="shared" si="0"/>
        <v>0</v>
      </c>
    </row>
    <row r="22" spans="1:10" ht="37.5" customHeight="1" x14ac:dyDescent="0.3">
      <c r="A22" s="1" t="s">
        <v>224</v>
      </c>
      <c r="B22" s="1" t="s">
        <v>10</v>
      </c>
      <c r="C22" s="1">
        <v>7088</v>
      </c>
      <c r="D22" s="1">
        <v>4826</v>
      </c>
      <c r="E22" s="1" t="s">
        <v>12</v>
      </c>
      <c r="F22" s="1" t="s">
        <v>57</v>
      </c>
      <c r="G22" s="1" t="s">
        <v>58</v>
      </c>
      <c r="H22" s="1">
        <v>6</v>
      </c>
      <c r="I22" s="8"/>
      <c r="J22" s="8">
        <f t="shared" si="0"/>
        <v>0</v>
      </c>
    </row>
    <row r="23" spans="1:10" ht="55.2" x14ac:dyDescent="0.3">
      <c r="A23" s="1" t="s">
        <v>224</v>
      </c>
      <c r="B23" s="1" t="s">
        <v>15</v>
      </c>
      <c r="C23" s="1">
        <v>6552</v>
      </c>
      <c r="D23" s="1">
        <v>4338</v>
      </c>
      <c r="E23" s="1" t="s">
        <v>49</v>
      </c>
      <c r="F23" s="1" t="s">
        <v>59</v>
      </c>
      <c r="G23" s="1" t="s">
        <v>60</v>
      </c>
      <c r="H23" s="1">
        <v>28</v>
      </c>
      <c r="I23" s="8"/>
      <c r="J23" s="8">
        <f t="shared" si="0"/>
        <v>0</v>
      </c>
    </row>
    <row r="24" spans="1:10" ht="54" customHeight="1" x14ac:dyDescent="0.3">
      <c r="A24" s="1" t="s">
        <v>224</v>
      </c>
      <c r="B24" s="1" t="s">
        <v>15</v>
      </c>
      <c r="C24" s="1">
        <v>6553</v>
      </c>
      <c r="D24" s="1">
        <v>4338</v>
      </c>
      <c r="E24" s="1" t="s">
        <v>49</v>
      </c>
      <c r="F24" s="1" t="s">
        <v>61</v>
      </c>
      <c r="G24" s="1" t="s">
        <v>60</v>
      </c>
      <c r="H24" s="1">
        <v>28</v>
      </c>
      <c r="I24" s="8"/>
      <c r="J24" s="8">
        <f t="shared" si="0"/>
        <v>0</v>
      </c>
    </row>
    <row r="25" spans="1:10" ht="54" customHeight="1" x14ac:dyDescent="0.3">
      <c r="A25" s="1" t="s">
        <v>224</v>
      </c>
      <c r="B25" s="1" t="s">
        <v>15</v>
      </c>
      <c r="C25" s="1">
        <v>6533</v>
      </c>
      <c r="D25" s="1">
        <v>4323</v>
      </c>
      <c r="E25" s="1" t="s">
        <v>49</v>
      </c>
      <c r="F25" s="1" t="s">
        <v>222</v>
      </c>
      <c r="G25" s="1" t="s">
        <v>62</v>
      </c>
      <c r="H25" s="1">
        <v>33</v>
      </c>
      <c r="I25" s="8"/>
      <c r="J25" s="8">
        <f t="shared" si="0"/>
        <v>0</v>
      </c>
    </row>
    <row r="26" spans="1:10" ht="54" customHeight="1" x14ac:dyDescent="0.3">
      <c r="A26" s="1" t="s">
        <v>224</v>
      </c>
      <c r="B26" s="1" t="s">
        <v>15</v>
      </c>
      <c r="C26" s="1">
        <v>6534</v>
      </c>
      <c r="D26" s="1">
        <v>4323</v>
      </c>
      <c r="E26" s="1" t="s">
        <v>49</v>
      </c>
      <c r="F26" s="1" t="s">
        <v>223</v>
      </c>
      <c r="G26" s="1" t="s">
        <v>62</v>
      </c>
      <c r="H26" s="1">
        <v>33</v>
      </c>
      <c r="I26" s="8"/>
      <c r="J26" s="8">
        <f t="shared" si="0"/>
        <v>0</v>
      </c>
    </row>
    <row r="27" spans="1:10" ht="54" customHeight="1" x14ac:dyDescent="0.3">
      <c r="A27" s="1" t="s">
        <v>224</v>
      </c>
      <c r="B27" s="1" t="s">
        <v>15</v>
      </c>
      <c r="C27" s="1">
        <v>7060</v>
      </c>
      <c r="D27" s="1">
        <v>4800</v>
      </c>
      <c r="E27" s="1" t="s">
        <v>12</v>
      </c>
      <c r="F27" s="1" t="s">
        <v>63</v>
      </c>
      <c r="G27" s="1" t="s">
        <v>64</v>
      </c>
      <c r="H27" s="1">
        <v>6</v>
      </c>
      <c r="I27" s="8"/>
      <c r="J27" s="8">
        <f t="shared" si="0"/>
        <v>0</v>
      </c>
    </row>
    <row r="28" spans="1:10" ht="37.5" customHeight="1" x14ac:dyDescent="0.3">
      <c r="A28" s="1" t="s">
        <v>224</v>
      </c>
      <c r="B28" s="1" t="s">
        <v>18</v>
      </c>
      <c r="C28" s="1">
        <v>7158</v>
      </c>
      <c r="D28" s="1">
        <v>4658</v>
      </c>
      <c r="E28" s="1" t="s">
        <v>45</v>
      </c>
      <c r="F28" s="1" t="s">
        <v>65</v>
      </c>
      <c r="G28" s="1" t="s">
        <v>66</v>
      </c>
      <c r="H28" s="1">
        <v>28</v>
      </c>
      <c r="I28" s="8"/>
      <c r="J28" s="8">
        <f t="shared" si="0"/>
        <v>0</v>
      </c>
    </row>
    <row r="29" spans="1:10" ht="37.5" customHeight="1" x14ac:dyDescent="0.3">
      <c r="A29" s="1" t="s">
        <v>224</v>
      </c>
      <c r="B29" s="1" t="s">
        <v>18</v>
      </c>
      <c r="C29" s="1">
        <v>7159</v>
      </c>
      <c r="D29" s="1">
        <v>4658</v>
      </c>
      <c r="E29" s="1" t="s">
        <v>45</v>
      </c>
      <c r="F29" s="1" t="s">
        <v>67</v>
      </c>
      <c r="G29" s="1" t="s">
        <v>66</v>
      </c>
      <c r="H29" s="1">
        <v>28</v>
      </c>
      <c r="I29" s="8"/>
      <c r="J29" s="8">
        <f t="shared" si="0"/>
        <v>0</v>
      </c>
    </row>
    <row r="30" spans="1:10" ht="37.5" customHeight="1" x14ac:dyDescent="0.3">
      <c r="A30" s="1" t="s">
        <v>224</v>
      </c>
      <c r="B30" s="1" t="s">
        <v>18</v>
      </c>
      <c r="C30" s="1">
        <v>6567</v>
      </c>
      <c r="D30" s="1">
        <v>4351</v>
      </c>
      <c r="E30" s="1" t="s">
        <v>49</v>
      </c>
      <c r="F30" s="1" t="s">
        <v>68</v>
      </c>
      <c r="G30" s="1" t="s">
        <v>69</v>
      </c>
      <c r="H30" s="1">
        <v>33</v>
      </c>
      <c r="I30" s="8"/>
      <c r="J30" s="8">
        <f t="shared" si="0"/>
        <v>0</v>
      </c>
    </row>
    <row r="31" spans="1:10" ht="37.5" customHeight="1" x14ac:dyDescent="0.3">
      <c r="A31" s="1" t="s">
        <v>224</v>
      </c>
      <c r="B31" s="1" t="s">
        <v>18</v>
      </c>
      <c r="C31" s="1">
        <v>7035</v>
      </c>
      <c r="D31" s="1">
        <v>4775</v>
      </c>
      <c r="E31" s="1" t="s">
        <v>12</v>
      </c>
      <c r="F31" s="1" t="s">
        <v>70</v>
      </c>
      <c r="G31" s="1" t="s">
        <v>71</v>
      </c>
      <c r="H31" s="1">
        <v>6</v>
      </c>
      <c r="I31" s="8"/>
      <c r="J31" s="8">
        <f t="shared" si="0"/>
        <v>0</v>
      </c>
    </row>
    <row r="32" spans="1:10" ht="37.5" customHeight="1" x14ac:dyDescent="0.3">
      <c r="A32" s="1" t="s">
        <v>224</v>
      </c>
      <c r="B32" s="1" t="s">
        <v>27</v>
      </c>
      <c r="C32" s="1">
        <v>7003</v>
      </c>
      <c r="D32" s="1">
        <v>4743</v>
      </c>
      <c r="E32" s="1" t="s">
        <v>12</v>
      </c>
      <c r="F32" s="1" t="s">
        <v>72</v>
      </c>
      <c r="G32" s="1" t="s">
        <v>44</v>
      </c>
      <c r="H32" s="1">
        <v>64</v>
      </c>
      <c r="I32" s="8"/>
      <c r="J32" s="8">
        <f t="shared" si="0"/>
        <v>0</v>
      </c>
    </row>
    <row r="33" spans="1:10" ht="37.5" customHeight="1" x14ac:dyDescent="0.3">
      <c r="A33" s="1" t="s">
        <v>224</v>
      </c>
      <c r="B33" s="1" t="s">
        <v>217</v>
      </c>
      <c r="C33" s="1">
        <v>6939</v>
      </c>
      <c r="D33" s="1">
        <v>4687</v>
      </c>
      <c r="E33" s="1" t="s">
        <v>21</v>
      </c>
      <c r="F33" s="1" t="s">
        <v>73</v>
      </c>
      <c r="G33" s="1" t="s">
        <v>74</v>
      </c>
      <c r="H33" s="1">
        <v>46</v>
      </c>
      <c r="I33" s="8"/>
      <c r="J33" s="8">
        <f t="shared" si="0"/>
        <v>0</v>
      </c>
    </row>
    <row r="34" spans="1:10" ht="37.5" customHeight="1" x14ac:dyDescent="0.3">
      <c r="A34" s="1" t="s">
        <v>224</v>
      </c>
      <c r="B34" s="1" t="s">
        <v>219</v>
      </c>
      <c r="C34" s="1">
        <v>6995</v>
      </c>
      <c r="D34" s="1">
        <v>4735</v>
      </c>
      <c r="E34" s="1" t="s">
        <v>12</v>
      </c>
      <c r="F34" s="1" t="s">
        <v>75</v>
      </c>
      <c r="G34" s="1" t="s">
        <v>76</v>
      </c>
      <c r="H34" s="1">
        <v>21</v>
      </c>
      <c r="I34" s="8"/>
      <c r="J34" s="8">
        <f t="shared" si="0"/>
        <v>0</v>
      </c>
    </row>
    <row r="35" spans="1:10" ht="37.5" customHeight="1" x14ac:dyDescent="0.3">
      <c r="A35" s="1" t="s">
        <v>226</v>
      </c>
      <c r="B35" s="1" t="s">
        <v>10</v>
      </c>
      <c r="C35" s="1">
        <v>7292</v>
      </c>
      <c r="D35" s="1">
        <v>4962</v>
      </c>
      <c r="E35" s="1" t="s">
        <v>49</v>
      </c>
      <c r="F35" s="1" t="s">
        <v>77</v>
      </c>
      <c r="G35" s="1" t="s">
        <v>78</v>
      </c>
      <c r="H35" s="1">
        <v>44</v>
      </c>
      <c r="I35" s="8"/>
      <c r="J35" s="8">
        <f t="shared" si="0"/>
        <v>0</v>
      </c>
    </row>
    <row r="36" spans="1:10" ht="37.5" customHeight="1" x14ac:dyDescent="0.3">
      <c r="A36" s="1" t="s">
        <v>226</v>
      </c>
      <c r="B36" s="1" t="s">
        <v>10</v>
      </c>
      <c r="C36" s="1">
        <v>7293</v>
      </c>
      <c r="D36" s="1">
        <v>4962</v>
      </c>
      <c r="E36" s="1" t="s">
        <v>49</v>
      </c>
      <c r="F36" s="1" t="s">
        <v>79</v>
      </c>
      <c r="G36" s="1" t="s">
        <v>78</v>
      </c>
      <c r="H36" s="1">
        <v>44</v>
      </c>
      <c r="I36" s="8"/>
      <c r="J36" s="8">
        <f t="shared" si="0"/>
        <v>0</v>
      </c>
    </row>
    <row r="37" spans="1:10" ht="37.5" customHeight="1" x14ac:dyDescent="0.3">
      <c r="A37" s="1" t="s">
        <v>226</v>
      </c>
      <c r="B37" s="1" t="s">
        <v>10</v>
      </c>
      <c r="C37" s="1">
        <v>7732</v>
      </c>
      <c r="D37" s="1">
        <v>5358</v>
      </c>
      <c r="E37" s="1" t="s">
        <v>80</v>
      </c>
      <c r="F37" s="1" t="s">
        <v>81</v>
      </c>
      <c r="G37" s="1" t="s">
        <v>82</v>
      </c>
      <c r="H37" s="1">
        <v>15</v>
      </c>
      <c r="I37" s="8"/>
      <c r="J37" s="8">
        <f t="shared" si="0"/>
        <v>0</v>
      </c>
    </row>
    <row r="38" spans="1:10" ht="37.5" customHeight="1" x14ac:dyDescent="0.3">
      <c r="A38" s="1" t="s">
        <v>226</v>
      </c>
      <c r="B38" s="1" t="s">
        <v>10</v>
      </c>
      <c r="C38" s="1">
        <v>7733</v>
      </c>
      <c r="D38" s="1">
        <v>5358</v>
      </c>
      <c r="E38" s="1" t="s">
        <v>80</v>
      </c>
      <c r="F38" s="1" t="s">
        <v>83</v>
      </c>
      <c r="G38" s="1" t="s">
        <v>82</v>
      </c>
      <c r="H38" s="1">
        <v>15</v>
      </c>
      <c r="I38" s="8"/>
      <c r="J38" s="8">
        <f t="shared" si="0"/>
        <v>0</v>
      </c>
    </row>
    <row r="39" spans="1:10" ht="37.5" customHeight="1" x14ac:dyDescent="0.3">
      <c r="A39" s="1" t="s">
        <v>226</v>
      </c>
      <c r="B39" s="1" t="s">
        <v>10</v>
      </c>
      <c r="C39" s="1">
        <v>7246</v>
      </c>
      <c r="D39" s="1">
        <v>4926</v>
      </c>
      <c r="E39" s="1" t="s">
        <v>24</v>
      </c>
      <c r="F39" s="1" t="s">
        <v>84</v>
      </c>
      <c r="G39" s="1" t="s">
        <v>85</v>
      </c>
      <c r="H39" s="1">
        <v>13</v>
      </c>
      <c r="I39" s="8"/>
      <c r="J39" s="8">
        <f t="shared" si="0"/>
        <v>0</v>
      </c>
    </row>
    <row r="40" spans="1:10" ht="37.5" customHeight="1" x14ac:dyDescent="0.3">
      <c r="A40" s="1" t="s">
        <v>226</v>
      </c>
      <c r="B40" s="1" t="s">
        <v>10</v>
      </c>
      <c r="C40" s="1">
        <v>7247</v>
      </c>
      <c r="D40" s="1">
        <v>4926</v>
      </c>
      <c r="E40" s="1" t="s">
        <v>24</v>
      </c>
      <c r="F40" s="1" t="s">
        <v>86</v>
      </c>
      <c r="G40" s="1" t="s">
        <v>87</v>
      </c>
      <c r="H40" s="1">
        <v>13</v>
      </c>
      <c r="I40" s="8"/>
      <c r="J40" s="8">
        <f t="shared" si="0"/>
        <v>0</v>
      </c>
    </row>
    <row r="41" spans="1:10" ht="37.5" customHeight="1" x14ac:dyDescent="0.3">
      <c r="A41" s="1" t="s">
        <v>226</v>
      </c>
      <c r="B41" s="1" t="s">
        <v>10</v>
      </c>
      <c r="C41" s="1">
        <v>5334</v>
      </c>
      <c r="D41" s="1">
        <v>7699</v>
      </c>
      <c r="E41" s="1" t="s">
        <v>12</v>
      </c>
      <c r="F41" s="1" t="s">
        <v>88</v>
      </c>
      <c r="G41" s="1" t="s">
        <v>14</v>
      </c>
      <c r="H41" s="1">
        <v>7</v>
      </c>
      <c r="I41" s="8"/>
      <c r="J41" s="8">
        <f t="shared" si="0"/>
        <v>0</v>
      </c>
    </row>
    <row r="42" spans="1:10" ht="37.5" customHeight="1" x14ac:dyDescent="0.3">
      <c r="A42" s="1" t="s">
        <v>226</v>
      </c>
      <c r="B42" s="1" t="s">
        <v>15</v>
      </c>
      <c r="C42" s="1">
        <v>7268</v>
      </c>
      <c r="D42" s="1">
        <v>4942</v>
      </c>
      <c r="E42" s="1" t="s">
        <v>24</v>
      </c>
      <c r="F42" s="1" t="s">
        <v>89</v>
      </c>
      <c r="G42" s="1" t="s">
        <v>62</v>
      </c>
      <c r="H42" s="1">
        <v>57</v>
      </c>
      <c r="I42" s="8"/>
      <c r="J42" s="8">
        <f t="shared" si="0"/>
        <v>0</v>
      </c>
    </row>
    <row r="43" spans="1:10" ht="37.5" customHeight="1" x14ac:dyDescent="0.3">
      <c r="A43" s="1" t="s">
        <v>226</v>
      </c>
      <c r="B43" s="1" t="s">
        <v>15</v>
      </c>
      <c r="C43" s="1">
        <v>7269</v>
      </c>
      <c r="D43" s="1">
        <v>4942</v>
      </c>
      <c r="E43" s="1" t="s">
        <v>24</v>
      </c>
      <c r="F43" s="1" t="s">
        <v>90</v>
      </c>
      <c r="G43" s="1" t="s">
        <v>62</v>
      </c>
      <c r="H43" s="1">
        <v>57</v>
      </c>
      <c r="I43" s="8"/>
      <c r="J43" s="8">
        <f t="shared" si="0"/>
        <v>0</v>
      </c>
    </row>
    <row r="44" spans="1:10" ht="37.5" customHeight="1" x14ac:dyDescent="0.3">
      <c r="A44" s="1" t="s">
        <v>226</v>
      </c>
      <c r="B44" s="1" t="s">
        <v>15</v>
      </c>
      <c r="C44" s="1">
        <v>7730</v>
      </c>
      <c r="D44" s="1">
        <v>5357</v>
      </c>
      <c r="E44" s="1" t="s">
        <v>80</v>
      </c>
      <c r="F44" s="1" t="s">
        <v>91</v>
      </c>
      <c r="G44" s="1" t="s">
        <v>92</v>
      </c>
      <c r="H44" s="1">
        <v>15</v>
      </c>
      <c r="I44" s="8"/>
      <c r="J44" s="8">
        <f t="shared" si="0"/>
        <v>0</v>
      </c>
    </row>
    <row r="45" spans="1:10" ht="37.5" customHeight="1" x14ac:dyDescent="0.3">
      <c r="A45" s="1" t="s">
        <v>226</v>
      </c>
      <c r="B45" s="1" t="s">
        <v>15</v>
      </c>
      <c r="C45" s="1">
        <v>7731</v>
      </c>
      <c r="D45" s="1">
        <v>5357</v>
      </c>
      <c r="E45" s="1" t="s">
        <v>80</v>
      </c>
      <c r="F45" s="1" t="s">
        <v>93</v>
      </c>
      <c r="G45" s="1" t="s">
        <v>92</v>
      </c>
      <c r="H45" s="1">
        <v>15</v>
      </c>
      <c r="I45" s="8"/>
      <c r="J45" s="8">
        <f t="shared" si="0"/>
        <v>0</v>
      </c>
    </row>
    <row r="46" spans="1:10" ht="37.5" customHeight="1" x14ac:dyDescent="0.3">
      <c r="A46" s="1" t="s">
        <v>226</v>
      </c>
      <c r="B46" s="1" t="s">
        <v>15</v>
      </c>
      <c r="C46" s="1">
        <v>5298</v>
      </c>
      <c r="D46" s="1">
        <v>7661</v>
      </c>
      <c r="E46" s="1" t="s">
        <v>12</v>
      </c>
      <c r="F46" s="1" t="s">
        <v>94</v>
      </c>
      <c r="G46" s="1" t="s">
        <v>95</v>
      </c>
      <c r="H46" s="1">
        <v>7</v>
      </c>
      <c r="I46" s="8"/>
      <c r="J46" s="8">
        <f t="shared" si="0"/>
        <v>0</v>
      </c>
    </row>
    <row r="47" spans="1:10" ht="37.5" customHeight="1" x14ac:dyDescent="0.3">
      <c r="A47" s="1" t="s">
        <v>226</v>
      </c>
      <c r="B47" s="1" t="s">
        <v>18</v>
      </c>
      <c r="C47" s="1">
        <v>7286</v>
      </c>
      <c r="D47" s="1">
        <v>4956</v>
      </c>
      <c r="E47" s="1" t="s">
        <v>24</v>
      </c>
      <c r="F47" s="1" t="s">
        <v>96</v>
      </c>
      <c r="G47" s="1" t="s">
        <v>97</v>
      </c>
      <c r="H47" s="1">
        <v>57</v>
      </c>
      <c r="I47" s="8"/>
      <c r="J47" s="8">
        <f t="shared" si="0"/>
        <v>0</v>
      </c>
    </row>
    <row r="48" spans="1:10" ht="37.5" customHeight="1" x14ac:dyDescent="0.3">
      <c r="A48" s="1" t="s">
        <v>226</v>
      </c>
      <c r="B48" s="1" t="s">
        <v>18</v>
      </c>
      <c r="C48" s="1">
        <v>7728</v>
      </c>
      <c r="D48" s="1">
        <v>5356</v>
      </c>
      <c r="E48" s="1" t="s">
        <v>80</v>
      </c>
      <c r="F48" s="1" t="s">
        <v>98</v>
      </c>
      <c r="G48" s="1" t="s">
        <v>99</v>
      </c>
      <c r="H48" s="1">
        <v>15</v>
      </c>
      <c r="I48" s="8"/>
      <c r="J48" s="8">
        <f t="shared" si="0"/>
        <v>0</v>
      </c>
    </row>
    <row r="49" spans="1:10" ht="37.5" customHeight="1" x14ac:dyDescent="0.3">
      <c r="A49" s="1" t="s">
        <v>226</v>
      </c>
      <c r="B49" s="1" t="s">
        <v>18</v>
      </c>
      <c r="C49" s="1">
        <v>7729</v>
      </c>
      <c r="D49" s="1">
        <v>5356</v>
      </c>
      <c r="E49" s="1" t="s">
        <v>80</v>
      </c>
      <c r="F49" s="1" t="s">
        <v>100</v>
      </c>
      <c r="G49" s="1" t="s">
        <v>99</v>
      </c>
      <c r="H49" s="1">
        <v>15</v>
      </c>
      <c r="I49" s="8"/>
      <c r="J49" s="8">
        <f t="shared" si="0"/>
        <v>0</v>
      </c>
    </row>
    <row r="50" spans="1:10" ht="37.5" customHeight="1" x14ac:dyDescent="0.3">
      <c r="A50" s="1" t="s">
        <v>226</v>
      </c>
      <c r="B50" s="1" t="s">
        <v>18</v>
      </c>
      <c r="C50" s="1">
        <v>5254</v>
      </c>
      <c r="D50" s="1">
        <v>7617</v>
      </c>
      <c r="E50" s="1" t="s">
        <v>12</v>
      </c>
      <c r="F50" s="1" t="s">
        <v>101</v>
      </c>
      <c r="G50" s="1" t="s">
        <v>102</v>
      </c>
      <c r="H50" s="1">
        <v>7</v>
      </c>
      <c r="I50" s="8"/>
      <c r="J50" s="8">
        <f t="shared" si="0"/>
        <v>0</v>
      </c>
    </row>
    <row r="51" spans="1:10" ht="37.5" customHeight="1" x14ac:dyDescent="0.3">
      <c r="A51" s="1" t="s">
        <v>226</v>
      </c>
      <c r="B51" s="1" t="s">
        <v>27</v>
      </c>
      <c r="C51" s="1">
        <v>7004</v>
      </c>
      <c r="D51" s="1">
        <v>4744</v>
      </c>
      <c r="E51" s="1" t="s">
        <v>12</v>
      </c>
      <c r="F51" s="1" t="s">
        <v>103</v>
      </c>
      <c r="G51" s="1" t="s">
        <v>104</v>
      </c>
      <c r="H51" s="1">
        <v>79</v>
      </c>
      <c r="I51" s="8"/>
      <c r="J51" s="8">
        <f t="shared" si="0"/>
        <v>0</v>
      </c>
    </row>
    <row r="52" spans="1:10" ht="37.5" customHeight="1" x14ac:dyDescent="0.3">
      <c r="A52" s="1" t="s">
        <v>226</v>
      </c>
      <c r="B52" s="1" t="s">
        <v>30</v>
      </c>
      <c r="C52" s="1">
        <v>7359</v>
      </c>
      <c r="D52" s="1">
        <v>5018</v>
      </c>
      <c r="E52" s="1" t="s">
        <v>105</v>
      </c>
      <c r="F52" s="1" t="s">
        <v>106</v>
      </c>
      <c r="G52" s="1" t="s">
        <v>107</v>
      </c>
      <c r="H52" s="1">
        <v>14</v>
      </c>
      <c r="I52" s="8"/>
      <c r="J52" s="8">
        <f t="shared" si="0"/>
        <v>0</v>
      </c>
    </row>
    <row r="53" spans="1:10" ht="37.5" customHeight="1" x14ac:dyDescent="0.3">
      <c r="A53" s="1" t="s">
        <v>226</v>
      </c>
      <c r="B53" s="1" t="s">
        <v>217</v>
      </c>
      <c r="C53" s="1">
        <v>7512</v>
      </c>
      <c r="D53" s="1">
        <v>5167</v>
      </c>
      <c r="E53" s="1" t="s">
        <v>80</v>
      </c>
      <c r="F53" s="1" t="s">
        <v>108</v>
      </c>
      <c r="G53" s="1" t="s">
        <v>109</v>
      </c>
      <c r="H53" s="1">
        <v>40</v>
      </c>
      <c r="I53" s="8"/>
      <c r="J53" s="8">
        <f t="shared" si="0"/>
        <v>0</v>
      </c>
    </row>
    <row r="54" spans="1:10" ht="37.5" customHeight="1" x14ac:dyDescent="0.3">
      <c r="A54" s="1" t="s">
        <v>226</v>
      </c>
      <c r="B54" s="1" t="s">
        <v>219</v>
      </c>
      <c r="C54" s="1">
        <v>7289</v>
      </c>
      <c r="D54" s="1">
        <v>4959</v>
      </c>
      <c r="E54" s="1" t="s">
        <v>24</v>
      </c>
      <c r="F54" s="1" t="s">
        <v>110</v>
      </c>
      <c r="G54" s="1" t="s">
        <v>26</v>
      </c>
      <c r="H54" s="1">
        <v>39</v>
      </c>
      <c r="I54" s="8"/>
      <c r="J54" s="8">
        <f t="shared" si="0"/>
        <v>0</v>
      </c>
    </row>
    <row r="55" spans="1:10" ht="37.5" customHeight="1" x14ac:dyDescent="0.3">
      <c r="A55" s="1" t="s">
        <v>226</v>
      </c>
      <c r="B55" s="1" t="s">
        <v>225</v>
      </c>
      <c r="C55" s="1">
        <v>7389</v>
      </c>
      <c r="D55" s="1">
        <v>5048</v>
      </c>
      <c r="E55" s="1" t="s">
        <v>111</v>
      </c>
      <c r="F55" s="1" t="s">
        <v>112</v>
      </c>
      <c r="G55" s="1" t="s">
        <v>113</v>
      </c>
      <c r="H55" s="1">
        <v>38</v>
      </c>
      <c r="I55" s="8"/>
      <c r="J55" s="8">
        <f t="shared" si="0"/>
        <v>0</v>
      </c>
    </row>
    <row r="56" spans="1:10" ht="37.5" customHeight="1" x14ac:dyDescent="0.3">
      <c r="A56" s="1" t="s">
        <v>226</v>
      </c>
      <c r="B56" s="1" t="s">
        <v>220</v>
      </c>
      <c r="C56" s="1">
        <v>7492</v>
      </c>
      <c r="D56" s="1">
        <v>5148</v>
      </c>
      <c r="E56" s="1" t="s">
        <v>21</v>
      </c>
      <c r="F56" s="1" t="s">
        <v>114</v>
      </c>
      <c r="G56" s="1" t="s">
        <v>115</v>
      </c>
      <c r="H56" s="1">
        <v>32</v>
      </c>
      <c r="I56" s="8"/>
      <c r="J56" s="8">
        <f t="shared" si="0"/>
        <v>0</v>
      </c>
    </row>
    <row r="57" spans="1:10" ht="37.5" customHeight="1" x14ac:dyDescent="0.3">
      <c r="A57" s="5" t="s">
        <v>229</v>
      </c>
      <c r="B57" s="5" t="s">
        <v>10</v>
      </c>
      <c r="C57" s="5" t="s">
        <v>116</v>
      </c>
      <c r="D57" s="5" t="s">
        <v>117</v>
      </c>
      <c r="E57" s="5" t="s">
        <v>118</v>
      </c>
      <c r="F57" s="5" t="s">
        <v>119</v>
      </c>
      <c r="G57" s="5" t="s">
        <v>120</v>
      </c>
      <c r="H57" s="5">
        <v>3</v>
      </c>
      <c r="I57" s="9"/>
      <c r="J57" s="8">
        <f t="shared" si="0"/>
        <v>0</v>
      </c>
    </row>
    <row r="58" spans="1:10" ht="37.5" customHeight="1" x14ac:dyDescent="0.3">
      <c r="A58" s="5" t="s">
        <v>229</v>
      </c>
      <c r="B58" s="5" t="s">
        <v>121</v>
      </c>
      <c r="C58" s="5">
        <v>5994</v>
      </c>
      <c r="D58" s="5">
        <v>3834</v>
      </c>
      <c r="E58" s="5" t="s">
        <v>122</v>
      </c>
      <c r="F58" s="5" t="s">
        <v>123</v>
      </c>
      <c r="G58" s="5" t="s">
        <v>124</v>
      </c>
      <c r="H58" s="5">
        <v>28</v>
      </c>
      <c r="I58" s="9"/>
      <c r="J58" s="8">
        <f t="shared" si="0"/>
        <v>0</v>
      </c>
    </row>
    <row r="59" spans="1:10" ht="37.5" customHeight="1" x14ac:dyDescent="0.3">
      <c r="A59" s="5" t="s">
        <v>229</v>
      </c>
      <c r="B59" s="5" t="s">
        <v>125</v>
      </c>
      <c r="C59" s="5">
        <v>5992</v>
      </c>
      <c r="D59" s="5">
        <v>3832</v>
      </c>
      <c r="E59" s="5" t="s">
        <v>122</v>
      </c>
      <c r="F59" s="5" t="s">
        <v>126</v>
      </c>
      <c r="G59" s="5" t="s">
        <v>127</v>
      </c>
      <c r="H59" s="5">
        <v>5</v>
      </c>
      <c r="I59" s="9"/>
      <c r="J59" s="8">
        <f t="shared" si="0"/>
        <v>0</v>
      </c>
    </row>
    <row r="60" spans="1:10" ht="37.5" customHeight="1" x14ac:dyDescent="0.3">
      <c r="A60" s="5" t="s">
        <v>229</v>
      </c>
      <c r="B60" s="5" t="s">
        <v>128</v>
      </c>
      <c r="C60" s="5">
        <v>6132</v>
      </c>
      <c r="D60" s="5">
        <v>3948</v>
      </c>
      <c r="E60" s="5" t="s">
        <v>21</v>
      </c>
      <c r="F60" s="5" t="s">
        <v>129</v>
      </c>
      <c r="G60" s="5" t="s">
        <v>130</v>
      </c>
      <c r="H60" s="5">
        <v>38</v>
      </c>
      <c r="I60" s="9"/>
      <c r="J60" s="8">
        <f t="shared" si="0"/>
        <v>0</v>
      </c>
    </row>
    <row r="61" spans="1:10" ht="37.5" customHeight="1" x14ac:dyDescent="0.3">
      <c r="A61" s="5" t="s">
        <v>229</v>
      </c>
      <c r="B61" s="5" t="s">
        <v>131</v>
      </c>
      <c r="C61" s="5">
        <v>6133</v>
      </c>
      <c r="D61" s="5">
        <v>3949</v>
      </c>
      <c r="E61" s="5" t="s">
        <v>21</v>
      </c>
      <c r="F61" s="5" t="s">
        <v>132</v>
      </c>
      <c r="G61" s="5" t="s">
        <v>133</v>
      </c>
      <c r="H61" s="5">
        <v>11</v>
      </c>
      <c r="I61" s="9"/>
      <c r="J61" s="8">
        <f t="shared" si="0"/>
        <v>0</v>
      </c>
    </row>
    <row r="62" spans="1:10" ht="37.5" customHeight="1" x14ac:dyDescent="0.3">
      <c r="A62" s="5" t="s">
        <v>229</v>
      </c>
      <c r="B62" s="5" t="s">
        <v>134</v>
      </c>
      <c r="C62" s="5">
        <v>6142</v>
      </c>
      <c r="D62" s="5">
        <v>1000118586</v>
      </c>
      <c r="E62" s="5" t="s">
        <v>135</v>
      </c>
      <c r="F62" s="5" t="s">
        <v>136</v>
      </c>
      <c r="G62" s="5" t="s">
        <v>137</v>
      </c>
      <c r="H62" s="5">
        <v>3</v>
      </c>
      <c r="I62" s="9"/>
      <c r="J62" s="8">
        <f t="shared" si="0"/>
        <v>0</v>
      </c>
    </row>
    <row r="63" spans="1:10" ht="37.5" customHeight="1" x14ac:dyDescent="0.3">
      <c r="A63" s="5" t="s">
        <v>229</v>
      </c>
      <c r="B63" s="5" t="s">
        <v>138</v>
      </c>
      <c r="C63" s="5" t="s">
        <v>139</v>
      </c>
      <c r="D63" s="5" t="s">
        <v>139</v>
      </c>
      <c r="E63" s="5" t="s">
        <v>105</v>
      </c>
      <c r="F63" s="6" t="s">
        <v>140</v>
      </c>
      <c r="G63" s="5" t="s">
        <v>227</v>
      </c>
      <c r="H63" s="5">
        <v>12</v>
      </c>
      <c r="I63" s="9"/>
      <c r="J63" s="8">
        <f t="shared" si="0"/>
        <v>0</v>
      </c>
    </row>
    <row r="64" spans="1:10" ht="37.5" customHeight="1" x14ac:dyDescent="0.3">
      <c r="A64" s="5" t="s">
        <v>230</v>
      </c>
      <c r="B64" s="5" t="s">
        <v>121</v>
      </c>
      <c r="C64" s="5">
        <v>6771</v>
      </c>
      <c r="D64" s="5">
        <v>4531</v>
      </c>
      <c r="E64" s="5" t="s">
        <v>141</v>
      </c>
      <c r="F64" s="5" t="s">
        <v>142</v>
      </c>
      <c r="G64" s="5" t="s">
        <v>143</v>
      </c>
      <c r="H64" s="5">
        <v>38</v>
      </c>
      <c r="I64" s="9"/>
      <c r="J64" s="8">
        <f t="shared" si="0"/>
        <v>0</v>
      </c>
    </row>
    <row r="65" spans="1:10" ht="37.5" customHeight="1" x14ac:dyDescent="0.3">
      <c r="A65" s="5" t="s">
        <v>230</v>
      </c>
      <c r="B65" s="5" t="s">
        <v>125</v>
      </c>
      <c r="C65" s="5">
        <v>5996</v>
      </c>
      <c r="D65" s="5">
        <v>3836</v>
      </c>
      <c r="E65" s="5" t="s">
        <v>141</v>
      </c>
      <c r="F65" s="5" t="s">
        <v>144</v>
      </c>
      <c r="G65" s="5" t="s">
        <v>145</v>
      </c>
      <c r="H65" s="5">
        <v>26</v>
      </c>
      <c r="I65" s="9"/>
      <c r="J65" s="8">
        <f t="shared" si="0"/>
        <v>0</v>
      </c>
    </row>
    <row r="66" spans="1:10" ht="37.5" customHeight="1" x14ac:dyDescent="0.3">
      <c r="A66" s="5" t="s">
        <v>230</v>
      </c>
      <c r="B66" s="5" t="s">
        <v>128</v>
      </c>
      <c r="C66" s="5">
        <v>6875</v>
      </c>
      <c r="D66" s="5">
        <v>4629</v>
      </c>
      <c r="E66" s="5" t="s">
        <v>45</v>
      </c>
      <c r="F66" s="5" t="s">
        <v>146</v>
      </c>
      <c r="G66" s="5" t="s">
        <v>147</v>
      </c>
      <c r="H66" s="5">
        <v>33</v>
      </c>
      <c r="I66" s="9"/>
      <c r="J66" s="8">
        <f t="shared" si="0"/>
        <v>0</v>
      </c>
    </row>
    <row r="67" spans="1:10" ht="37.5" customHeight="1" x14ac:dyDescent="0.3">
      <c r="A67" s="5" t="s">
        <v>230</v>
      </c>
      <c r="B67" s="5" t="s">
        <v>131</v>
      </c>
      <c r="C67" s="5">
        <v>6893</v>
      </c>
      <c r="D67" s="5">
        <v>4645</v>
      </c>
      <c r="E67" s="5" t="s">
        <v>45</v>
      </c>
      <c r="F67" s="5" t="s">
        <v>148</v>
      </c>
      <c r="G67" s="5" t="s">
        <v>133</v>
      </c>
      <c r="H67" s="5">
        <v>16</v>
      </c>
      <c r="I67" s="9"/>
      <c r="J67" s="8">
        <f t="shared" si="0"/>
        <v>0</v>
      </c>
    </row>
    <row r="68" spans="1:10" ht="37.5" customHeight="1" x14ac:dyDescent="0.3">
      <c r="A68" s="5" t="s">
        <v>230</v>
      </c>
      <c r="B68" s="5" t="s">
        <v>134</v>
      </c>
      <c r="C68" s="5">
        <v>6563</v>
      </c>
      <c r="D68" s="5">
        <v>4347</v>
      </c>
      <c r="E68" s="5" t="s">
        <v>49</v>
      </c>
      <c r="F68" s="5" t="s">
        <v>149</v>
      </c>
      <c r="G68" s="5" t="s">
        <v>150</v>
      </c>
      <c r="H68" s="5">
        <v>3</v>
      </c>
      <c r="I68" s="9"/>
      <c r="J68" s="8">
        <f t="shared" ref="J68:J96" si="1">H68*I68</f>
        <v>0</v>
      </c>
    </row>
    <row r="69" spans="1:10" ht="37.5" customHeight="1" x14ac:dyDescent="0.3">
      <c r="A69" s="5" t="s">
        <v>230</v>
      </c>
      <c r="B69" s="5" t="s">
        <v>134</v>
      </c>
      <c r="C69" s="5">
        <v>6564</v>
      </c>
      <c r="D69" s="5">
        <v>4348</v>
      </c>
      <c r="E69" s="5" t="s">
        <v>49</v>
      </c>
      <c r="F69" s="5" t="s">
        <v>151</v>
      </c>
      <c r="G69" s="5" t="s">
        <v>150</v>
      </c>
      <c r="H69" s="5">
        <v>1</v>
      </c>
      <c r="I69" s="9"/>
      <c r="J69" s="8">
        <f t="shared" si="1"/>
        <v>0</v>
      </c>
    </row>
    <row r="70" spans="1:10" ht="37.5" customHeight="1" x14ac:dyDescent="0.3">
      <c r="A70" s="5" t="s">
        <v>231</v>
      </c>
      <c r="B70" s="5" t="s">
        <v>152</v>
      </c>
      <c r="C70" s="5" t="s">
        <v>153</v>
      </c>
      <c r="D70" s="5" t="s">
        <v>154</v>
      </c>
      <c r="E70" s="5" t="s">
        <v>118</v>
      </c>
      <c r="F70" s="5" t="s">
        <v>155</v>
      </c>
      <c r="G70" s="5" t="s">
        <v>156</v>
      </c>
      <c r="H70" s="5">
        <v>1</v>
      </c>
      <c r="I70" s="9"/>
      <c r="J70" s="8">
        <f t="shared" si="1"/>
        <v>0</v>
      </c>
    </row>
    <row r="71" spans="1:10" ht="37.5" customHeight="1" x14ac:dyDescent="0.3">
      <c r="A71" s="5" t="s">
        <v>231</v>
      </c>
      <c r="B71" s="5" t="s">
        <v>152</v>
      </c>
      <c r="C71" s="5" t="s">
        <v>157</v>
      </c>
      <c r="D71" s="5" t="s">
        <v>158</v>
      </c>
      <c r="E71" s="5" t="s">
        <v>118</v>
      </c>
      <c r="F71" s="5" t="s">
        <v>159</v>
      </c>
      <c r="G71" s="5" t="s">
        <v>160</v>
      </c>
      <c r="H71" s="5">
        <v>15</v>
      </c>
      <c r="I71" s="9"/>
      <c r="J71" s="8">
        <f t="shared" si="1"/>
        <v>0</v>
      </c>
    </row>
    <row r="72" spans="1:10" ht="37.5" customHeight="1" x14ac:dyDescent="0.3">
      <c r="A72" s="5" t="s">
        <v>231</v>
      </c>
      <c r="B72" s="5" t="s">
        <v>10</v>
      </c>
      <c r="C72" s="5" t="s">
        <v>161</v>
      </c>
      <c r="D72" s="5" t="s">
        <v>158</v>
      </c>
      <c r="E72" s="5" t="s">
        <v>118</v>
      </c>
      <c r="F72" s="5" t="s">
        <v>162</v>
      </c>
      <c r="G72" s="5" t="s">
        <v>163</v>
      </c>
      <c r="H72" s="5">
        <v>15</v>
      </c>
      <c r="I72" s="9"/>
      <c r="J72" s="8">
        <f t="shared" si="1"/>
        <v>0</v>
      </c>
    </row>
    <row r="73" spans="1:10" ht="37.5" customHeight="1" x14ac:dyDescent="0.3">
      <c r="A73" s="5" t="s">
        <v>231</v>
      </c>
      <c r="B73" s="5" t="s">
        <v>164</v>
      </c>
      <c r="C73" s="5">
        <v>7064</v>
      </c>
      <c r="D73" s="5">
        <v>4804</v>
      </c>
      <c r="E73" s="5" t="s">
        <v>165</v>
      </c>
      <c r="F73" s="5" t="s">
        <v>166</v>
      </c>
      <c r="G73" s="5" t="s">
        <v>167</v>
      </c>
      <c r="H73" s="5">
        <v>13</v>
      </c>
      <c r="I73" s="9"/>
      <c r="J73" s="8">
        <f t="shared" si="1"/>
        <v>0</v>
      </c>
    </row>
    <row r="74" spans="1:10" ht="37.5" customHeight="1" x14ac:dyDescent="0.3">
      <c r="A74" s="5" t="s">
        <v>231</v>
      </c>
      <c r="B74" s="5" t="s">
        <v>168</v>
      </c>
      <c r="C74" s="5">
        <v>6982</v>
      </c>
      <c r="D74" s="5">
        <v>4722</v>
      </c>
      <c r="E74" s="5" t="s">
        <v>165</v>
      </c>
      <c r="F74" s="5" t="s">
        <v>169</v>
      </c>
      <c r="G74" s="5" t="s">
        <v>170</v>
      </c>
      <c r="H74" s="5">
        <v>9</v>
      </c>
      <c r="I74" s="9"/>
      <c r="J74" s="8">
        <f t="shared" si="1"/>
        <v>0</v>
      </c>
    </row>
    <row r="75" spans="1:10" ht="37.5" customHeight="1" x14ac:dyDescent="0.3">
      <c r="A75" s="5" t="s">
        <v>231</v>
      </c>
      <c r="B75" s="5" t="s">
        <v>121</v>
      </c>
      <c r="C75" s="5">
        <v>6772</v>
      </c>
      <c r="D75" s="5">
        <v>4532</v>
      </c>
      <c r="E75" s="5" t="s">
        <v>141</v>
      </c>
      <c r="F75" s="5" t="s">
        <v>171</v>
      </c>
      <c r="G75" s="5" t="s">
        <v>172</v>
      </c>
      <c r="H75" s="5">
        <v>28</v>
      </c>
      <c r="I75" s="9"/>
      <c r="J75" s="8">
        <f t="shared" si="1"/>
        <v>0</v>
      </c>
    </row>
    <row r="76" spans="1:10" ht="37.5" customHeight="1" x14ac:dyDescent="0.3">
      <c r="A76" s="5" t="s">
        <v>231</v>
      </c>
      <c r="B76" s="5" t="s">
        <v>125</v>
      </c>
      <c r="C76" s="5">
        <v>6736</v>
      </c>
      <c r="D76" s="5">
        <v>4500</v>
      </c>
      <c r="E76" s="5" t="s">
        <v>141</v>
      </c>
      <c r="F76" s="5" t="s">
        <v>173</v>
      </c>
      <c r="G76" s="5" t="s">
        <v>113</v>
      </c>
      <c r="H76" s="5">
        <v>44</v>
      </c>
      <c r="I76" s="9"/>
      <c r="J76" s="8">
        <f t="shared" si="1"/>
        <v>0</v>
      </c>
    </row>
    <row r="77" spans="1:10" ht="37.5" customHeight="1" x14ac:dyDescent="0.3">
      <c r="A77" s="5" t="s">
        <v>231</v>
      </c>
      <c r="B77" s="5" t="s">
        <v>128</v>
      </c>
      <c r="C77" s="5">
        <v>6876</v>
      </c>
      <c r="D77" s="5">
        <v>4630</v>
      </c>
      <c r="E77" s="5" t="s">
        <v>45</v>
      </c>
      <c r="F77" s="5" t="s">
        <v>174</v>
      </c>
      <c r="G77" s="5" t="s">
        <v>147</v>
      </c>
      <c r="H77" s="5">
        <v>51</v>
      </c>
      <c r="I77" s="9"/>
      <c r="J77" s="8">
        <f t="shared" si="1"/>
        <v>0</v>
      </c>
    </row>
    <row r="78" spans="1:10" ht="37.5" customHeight="1" x14ac:dyDescent="0.3">
      <c r="A78" s="5" t="s">
        <v>231</v>
      </c>
      <c r="B78" s="5" t="s">
        <v>131</v>
      </c>
      <c r="C78" s="5">
        <v>6894</v>
      </c>
      <c r="D78" s="5">
        <v>4646</v>
      </c>
      <c r="E78" s="5" t="s">
        <v>45</v>
      </c>
      <c r="F78" s="5" t="s">
        <v>175</v>
      </c>
      <c r="G78" s="5" t="s">
        <v>176</v>
      </c>
      <c r="H78" s="5">
        <v>14</v>
      </c>
      <c r="I78" s="9"/>
      <c r="J78" s="8">
        <f t="shared" si="1"/>
        <v>0</v>
      </c>
    </row>
    <row r="79" spans="1:10" ht="37.5" customHeight="1" x14ac:dyDescent="0.3">
      <c r="A79" s="5" t="s">
        <v>231</v>
      </c>
      <c r="B79" s="5" t="s">
        <v>15</v>
      </c>
      <c r="C79" s="5">
        <v>7056</v>
      </c>
      <c r="D79" s="5">
        <v>4796</v>
      </c>
      <c r="E79" s="5" t="s">
        <v>165</v>
      </c>
      <c r="F79" s="5" t="s">
        <v>177</v>
      </c>
      <c r="G79" s="5" t="s">
        <v>178</v>
      </c>
      <c r="H79" s="5">
        <v>9</v>
      </c>
      <c r="I79" s="9"/>
      <c r="J79" s="8">
        <f t="shared" si="1"/>
        <v>0</v>
      </c>
    </row>
    <row r="80" spans="1:10" ht="37.5" customHeight="1" x14ac:dyDescent="0.3">
      <c r="A80" s="5" t="s">
        <v>231</v>
      </c>
      <c r="B80" s="5" t="s">
        <v>15</v>
      </c>
      <c r="C80" s="5" t="s">
        <v>139</v>
      </c>
      <c r="D80" s="5" t="s">
        <v>139</v>
      </c>
      <c r="E80" s="5" t="s">
        <v>165</v>
      </c>
      <c r="F80" s="5" t="s">
        <v>179</v>
      </c>
      <c r="G80" s="5" t="s">
        <v>180</v>
      </c>
      <c r="H80" s="5">
        <v>7</v>
      </c>
      <c r="I80" s="9"/>
      <c r="J80" s="8">
        <f t="shared" si="1"/>
        <v>0</v>
      </c>
    </row>
    <row r="81" spans="1:10" ht="37.5" customHeight="1" x14ac:dyDescent="0.3">
      <c r="A81" s="5" t="s">
        <v>231</v>
      </c>
      <c r="B81" s="5" t="s">
        <v>181</v>
      </c>
      <c r="C81" s="5">
        <v>5981</v>
      </c>
      <c r="D81" s="5">
        <v>3821</v>
      </c>
      <c r="E81" s="5" t="s">
        <v>135</v>
      </c>
      <c r="F81" s="5" t="s">
        <v>182</v>
      </c>
      <c r="G81" s="5" t="s">
        <v>183</v>
      </c>
      <c r="H81" s="5">
        <v>6</v>
      </c>
      <c r="I81" s="9"/>
      <c r="J81" s="8">
        <f t="shared" si="1"/>
        <v>0</v>
      </c>
    </row>
    <row r="82" spans="1:10" ht="37.5" customHeight="1" x14ac:dyDescent="0.3">
      <c r="A82" s="5" t="s">
        <v>231</v>
      </c>
      <c r="B82" s="5" t="s">
        <v>184</v>
      </c>
      <c r="C82" s="5">
        <v>6090</v>
      </c>
      <c r="D82" s="5">
        <v>3915</v>
      </c>
      <c r="E82" s="5" t="s">
        <v>135</v>
      </c>
      <c r="F82" s="5" t="s">
        <v>185</v>
      </c>
      <c r="G82" s="5" t="s">
        <v>186</v>
      </c>
      <c r="H82" s="5">
        <v>6</v>
      </c>
      <c r="I82" s="9"/>
      <c r="J82" s="8">
        <f t="shared" si="1"/>
        <v>0</v>
      </c>
    </row>
    <row r="83" spans="1:10" ht="37.5" customHeight="1" x14ac:dyDescent="0.3">
      <c r="A83" s="5" t="s">
        <v>231</v>
      </c>
      <c r="B83" s="5" t="s">
        <v>187</v>
      </c>
      <c r="C83" s="5">
        <v>6005</v>
      </c>
      <c r="D83" s="5">
        <v>3845</v>
      </c>
      <c r="E83" s="5" t="s">
        <v>165</v>
      </c>
      <c r="F83" s="5" t="s">
        <v>188</v>
      </c>
      <c r="G83" s="5" t="s">
        <v>189</v>
      </c>
      <c r="H83" s="5">
        <v>8</v>
      </c>
      <c r="I83" s="9"/>
      <c r="J83" s="8">
        <f t="shared" si="1"/>
        <v>0</v>
      </c>
    </row>
    <row r="84" spans="1:10" ht="37.5" customHeight="1" x14ac:dyDescent="0.3">
      <c r="A84" s="5" t="s">
        <v>231</v>
      </c>
      <c r="B84" s="5" t="s">
        <v>190</v>
      </c>
      <c r="C84" s="5">
        <v>7624</v>
      </c>
      <c r="D84" s="5">
        <v>5261</v>
      </c>
      <c r="E84" s="5" t="s">
        <v>165</v>
      </c>
      <c r="F84" s="4" t="s">
        <v>191</v>
      </c>
      <c r="G84" s="4" t="s">
        <v>192</v>
      </c>
      <c r="H84" s="5">
        <v>10</v>
      </c>
      <c r="I84" s="9"/>
      <c r="J84" s="8">
        <f t="shared" si="1"/>
        <v>0</v>
      </c>
    </row>
    <row r="85" spans="1:10" ht="37.5" customHeight="1" x14ac:dyDescent="0.3">
      <c r="A85" s="5" t="s">
        <v>231</v>
      </c>
      <c r="B85" s="5" t="s">
        <v>193</v>
      </c>
      <c r="C85" s="5">
        <v>6936</v>
      </c>
      <c r="D85" s="5">
        <v>1000118502</v>
      </c>
      <c r="E85" s="5" t="s">
        <v>194</v>
      </c>
      <c r="F85" s="5" t="s">
        <v>195</v>
      </c>
      <c r="G85" s="5" t="s">
        <v>196</v>
      </c>
      <c r="H85" s="5">
        <v>14</v>
      </c>
      <c r="I85" s="9"/>
      <c r="J85" s="8">
        <f t="shared" si="1"/>
        <v>0</v>
      </c>
    </row>
    <row r="86" spans="1:10" ht="37.5" customHeight="1" x14ac:dyDescent="0.3">
      <c r="A86" s="5" t="s">
        <v>231</v>
      </c>
      <c r="B86" s="5" t="s">
        <v>197</v>
      </c>
      <c r="C86" s="5">
        <v>7090</v>
      </c>
      <c r="D86" s="5">
        <v>4828</v>
      </c>
      <c r="E86" s="5" t="s">
        <v>165</v>
      </c>
      <c r="F86" s="5" t="s">
        <v>198</v>
      </c>
      <c r="G86" s="7" t="s">
        <v>199</v>
      </c>
      <c r="H86" s="5">
        <v>7</v>
      </c>
      <c r="I86" s="9"/>
      <c r="J86" s="8">
        <f t="shared" si="1"/>
        <v>0</v>
      </c>
    </row>
    <row r="87" spans="1:10" ht="37.5" customHeight="1" x14ac:dyDescent="0.3">
      <c r="A87" s="5" t="s">
        <v>231</v>
      </c>
      <c r="B87" s="5" t="s">
        <v>27</v>
      </c>
      <c r="C87" s="5">
        <v>6979</v>
      </c>
      <c r="D87" s="5">
        <v>4719</v>
      </c>
      <c r="E87" s="5" t="s">
        <v>165</v>
      </c>
      <c r="F87" s="5" t="s">
        <v>200</v>
      </c>
      <c r="G87" s="5" t="s">
        <v>201</v>
      </c>
      <c r="H87" s="5">
        <v>14</v>
      </c>
      <c r="I87" s="9"/>
      <c r="J87" s="8">
        <f t="shared" si="1"/>
        <v>0</v>
      </c>
    </row>
    <row r="88" spans="1:10" ht="37.5" customHeight="1" x14ac:dyDescent="0.3">
      <c r="A88" s="5" t="s">
        <v>231</v>
      </c>
      <c r="B88" s="5" t="s">
        <v>138</v>
      </c>
      <c r="C88" s="5" t="s">
        <v>139</v>
      </c>
      <c r="D88" s="5" t="s">
        <v>139</v>
      </c>
      <c r="E88" s="5" t="s">
        <v>202</v>
      </c>
      <c r="F88" s="6" t="s">
        <v>203</v>
      </c>
      <c r="G88" s="5" t="s">
        <v>228</v>
      </c>
      <c r="H88" s="5">
        <v>9</v>
      </c>
      <c r="I88" s="9"/>
      <c r="J88" s="8">
        <f t="shared" si="1"/>
        <v>0</v>
      </c>
    </row>
    <row r="89" spans="1:10" ht="37.5" customHeight="1" x14ac:dyDescent="0.3">
      <c r="A89" s="5" t="s">
        <v>232</v>
      </c>
      <c r="B89" s="5" t="s">
        <v>121</v>
      </c>
      <c r="C89" s="5">
        <v>7288</v>
      </c>
      <c r="D89" s="5">
        <v>4958</v>
      </c>
      <c r="E89" s="5" t="s">
        <v>49</v>
      </c>
      <c r="F89" s="5" t="s">
        <v>204</v>
      </c>
      <c r="G89" s="5" t="s">
        <v>26</v>
      </c>
      <c r="H89" s="5">
        <v>34</v>
      </c>
      <c r="I89" s="9"/>
      <c r="J89" s="8">
        <f t="shared" si="1"/>
        <v>0</v>
      </c>
    </row>
    <row r="90" spans="1:10" ht="37.5" customHeight="1" x14ac:dyDescent="0.3">
      <c r="A90" s="5" t="s">
        <v>232</v>
      </c>
      <c r="B90" s="5" t="s">
        <v>125</v>
      </c>
      <c r="C90" s="5">
        <v>6737</v>
      </c>
      <c r="D90" s="5">
        <v>4501</v>
      </c>
      <c r="E90" s="5" t="s">
        <v>141</v>
      </c>
      <c r="F90" s="5" t="s">
        <v>205</v>
      </c>
      <c r="G90" s="5" t="s">
        <v>145</v>
      </c>
      <c r="H90" s="5">
        <v>20</v>
      </c>
      <c r="I90" s="9"/>
      <c r="J90" s="8">
        <f t="shared" si="1"/>
        <v>0</v>
      </c>
    </row>
    <row r="91" spans="1:10" ht="37.5" customHeight="1" x14ac:dyDescent="0.3">
      <c r="A91" s="5" t="s">
        <v>232</v>
      </c>
      <c r="B91" s="5" t="s">
        <v>128</v>
      </c>
      <c r="C91" s="5">
        <v>7629</v>
      </c>
      <c r="D91" s="5">
        <v>5266</v>
      </c>
      <c r="E91" s="5" t="s">
        <v>165</v>
      </c>
      <c r="F91" s="5" t="s">
        <v>206</v>
      </c>
      <c r="G91" s="5" t="s">
        <v>207</v>
      </c>
      <c r="H91" s="5">
        <v>31</v>
      </c>
      <c r="I91" s="9"/>
      <c r="J91" s="8">
        <f t="shared" si="1"/>
        <v>0</v>
      </c>
    </row>
    <row r="92" spans="1:10" ht="37.5" customHeight="1" x14ac:dyDescent="0.3">
      <c r="A92" s="5" t="s">
        <v>232</v>
      </c>
      <c r="B92" s="5" t="s">
        <v>131</v>
      </c>
      <c r="C92" s="5">
        <v>7493</v>
      </c>
      <c r="D92" s="5">
        <v>5149</v>
      </c>
      <c r="E92" s="5" t="s">
        <v>45</v>
      </c>
      <c r="F92" s="5" t="s">
        <v>208</v>
      </c>
      <c r="G92" s="5" t="s">
        <v>176</v>
      </c>
      <c r="H92" s="5">
        <v>16</v>
      </c>
      <c r="I92" s="9"/>
      <c r="J92" s="8">
        <f t="shared" si="1"/>
        <v>0</v>
      </c>
    </row>
    <row r="93" spans="1:10" ht="37.5" customHeight="1" x14ac:dyDescent="0.3">
      <c r="A93" s="5" t="s">
        <v>232</v>
      </c>
      <c r="B93" s="5" t="s">
        <v>15</v>
      </c>
      <c r="C93" s="5" t="s">
        <v>209</v>
      </c>
      <c r="D93" s="5">
        <v>1000119218</v>
      </c>
      <c r="E93" s="5" t="s">
        <v>194</v>
      </c>
      <c r="F93" s="5" t="s">
        <v>210</v>
      </c>
      <c r="G93" s="5" t="s">
        <v>211</v>
      </c>
      <c r="H93" s="5">
        <v>8</v>
      </c>
      <c r="I93" s="9"/>
      <c r="J93" s="8">
        <f t="shared" si="1"/>
        <v>0</v>
      </c>
    </row>
    <row r="94" spans="1:10" ht="37.5" customHeight="1" x14ac:dyDescent="0.3">
      <c r="A94" s="5" t="s">
        <v>232</v>
      </c>
      <c r="B94" s="5" t="s">
        <v>181</v>
      </c>
      <c r="C94" s="5">
        <v>6481</v>
      </c>
      <c r="D94" s="5">
        <v>4283</v>
      </c>
      <c r="E94" s="5" t="s">
        <v>49</v>
      </c>
      <c r="F94" s="5" t="s">
        <v>212</v>
      </c>
      <c r="G94" s="5" t="s">
        <v>213</v>
      </c>
      <c r="H94" s="5">
        <v>4</v>
      </c>
      <c r="I94" s="9"/>
      <c r="J94" s="8">
        <f t="shared" si="1"/>
        <v>0</v>
      </c>
    </row>
    <row r="95" spans="1:10" ht="37.5" customHeight="1" x14ac:dyDescent="0.3">
      <c r="A95" s="5" t="s">
        <v>232</v>
      </c>
      <c r="B95" s="5" t="s">
        <v>190</v>
      </c>
      <c r="C95" s="5">
        <v>7625</v>
      </c>
      <c r="D95" s="5">
        <v>5262</v>
      </c>
      <c r="E95" s="5" t="s">
        <v>165</v>
      </c>
      <c r="F95" s="5" t="s">
        <v>214</v>
      </c>
      <c r="G95" s="4" t="s">
        <v>192</v>
      </c>
      <c r="H95" s="5">
        <v>61</v>
      </c>
      <c r="I95" s="9"/>
      <c r="J95" s="8">
        <f t="shared" si="1"/>
        <v>0</v>
      </c>
    </row>
    <row r="96" spans="1:10" ht="37.5" customHeight="1" x14ac:dyDescent="0.3">
      <c r="A96" s="5" t="s">
        <v>232</v>
      </c>
      <c r="B96" s="5" t="s">
        <v>138</v>
      </c>
      <c r="C96" s="5" t="s">
        <v>139</v>
      </c>
      <c r="D96" s="5" t="s">
        <v>139</v>
      </c>
      <c r="E96" s="5" t="s">
        <v>105</v>
      </c>
      <c r="F96" s="6" t="s">
        <v>215</v>
      </c>
      <c r="G96" s="5" t="s">
        <v>228</v>
      </c>
      <c r="H96" s="5">
        <v>7</v>
      </c>
      <c r="I96" s="9"/>
      <c r="J96" s="8">
        <f t="shared" si="1"/>
        <v>0</v>
      </c>
    </row>
    <row r="97" spans="8:10" ht="26.25" customHeight="1" x14ac:dyDescent="0.3">
      <c r="H97" s="12" t="s">
        <v>233</v>
      </c>
      <c r="I97" s="12"/>
      <c r="J97" s="11">
        <f>SUM(J2:J96)</f>
        <v>0</v>
      </c>
    </row>
    <row r="98" spans="8:10" ht="26.25" customHeight="1" x14ac:dyDescent="0.3">
      <c r="H98" s="12" t="s">
        <v>234</v>
      </c>
      <c r="I98" s="12"/>
      <c r="J98" s="11">
        <f>J99-J97</f>
        <v>0</v>
      </c>
    </row>
    <row r="99" spans="8:10" ht="26.25" customHeight="1" x14ac:dyDescent="0.3">
      <c r="H99" s="12" t="s">
        <v>235</v>
      </c>
      <c r="I99" s="12"/>
      <c r="J99" s="11">
        <f>J97*1.05</f>
        <v>0</v>
      </c>
    </row>
    <row r="105" spans="8:10" x14ac:dyDescent="0.3">
      <c r="J105" s="10"/>
    </row>
  </sheetData>
  <mergeCells count="3">
    <mergeCell ref="H97:I97"/>
    <mergeCell ref="H98:I98"/>
    <mergeCell ref="H99:I99"/>
  </mergeCells>
  <phoneticPr fontId="6" type="noConversion"/>
  <pageMargins left="0.7" right="0.7" top="1.21875" bottom="0.75" header="0.3" footer="0.3"/>
  <pageSetup scale="76" fitToHeight="0" orientation="landscape" r:id="rId1"/>
  <headerFooter>
    <oddHeader xml:space="preserve">&amp;L&amp;"-,Podebljano"OSNOVNA ŠKOLA "LJUDEVIT GAJ" KRAPINA 
Trg Stjepana Radića 1, Krapina
Troškovnik - udžbenici 1.-8. razred šk./god. 2022./2023.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List1!_Hlk107505076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Tajnica</cp:lastModifiedBy>
  <cp:lastPrinted>2022-07-06T10:12:28Z</cp:lastPrinted>
  <dcterms:created xsi:type="dcterms:W3CDTF">2015-06-05T18:19:34Z</dcterms:created>
  <dcterms:modified xsi:type="dcterms:W3CDTF">2022-07-06T11:29:02Z</dcterms:modified>
</cp:coreProperties>
</file>